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P:\Proyectos\EstadForest\A2_Anuario Estidistica Forestal\AEF2021\4_DOCUMENTOS PUBLICACION 2021\Excel publicar\Datos desglosados 2021\"/>
    </mc:Choice>
  </mc:AlternateContent>
  <bookViews>
    <workbookView xWindow="0" yWindow="0" windowWidth="28800" windowHeight="12000" tabRatio="659"/>
  </bookViews>
  <sheets>
    <sheet name="1. RESUMEN REPOBLACIONES" sheetId="2" r:id="rId1"/>
    <sheet name="2. REPOBLACIONES PROPIEDAD" sheetId="3" r:id="rId2"/>
    <sheet name="3. REPOBLACIONES ESPECIE" sheetId="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A" localSheetId="2">#REF!</definedName>
    <definedName name="\A">#REF!</definedName>
    <definedName name="\B" localSheetId="2">#REF!</definedName>
    <definedName name="\B">#REF!</definedName>
    <definedName name="\C" localSheetId="2">#REF!</definedName>
    <definedName name="\C">#REF!</definedName>
    <definedName name="\D">'[1]19.11-12'!$B$51</definedName>
    <definedName name="\G" localSheetId="2">#REF!</definedName>
    <definedName name="\G">#REF!</definedName>
    <definedName name="\I" localSheetId="2">#REF!</definedName>
    <definedName name="\I">#REF!</definedName>
    <definedName name="\L">'[1]19.11-12'!$B$53</definedName>
    <definedName name="\N" localSheetId="2">#REF!</definedName>
    <definedName name="\N">#REF!</definedName>
    <definedName name="\T" localSheetId="2">'[1]19.18-19'!#REF!</definedName>
    <definedName name="\T">'[1]19.18-19'!#REF!</definedName>
    <definedName name="\x">[2]Arlleg01!$IR$8190</definedName>
    <definedName name="\z">[2]Arlleg01!$IR$8190</definedName>
    <definedName name="__123Graph_A" hidden="1">'[1]19.14-15'!$B$34:$B$37</definedName>
    <definedName name="__123Graph_ACurrent" hidden="1">'[1]19.14-15'!$B$34:$B$37</definedName>
    <definedName name="__123Graph_AGrßfico1" hidden="1">'[1]19.14-15'!$B$34:$B$37</definedName>
    <definedName name="__123Graph_B" hidden="1">[1]p122!#REF!</definedName>
    <definedName name="__123Graph_BCurrent" hidden="1">'[1]19.14-15'!#REF!</definedName>
    <definedName name="__123Graph_BGrßfico1" hidden="1">'[1]19.14-15'!#REF!</definedName>
    <definedName name="__123Graph_C" hidden="1">'[1]19.14-15'!$C$34:$C$37</definedName>
    <definedName name="__123Graph_CCurrent" hidden="1">'[1]19.14-15'!$C$34:$C$37</definedName>
    <definedName name="__123Graph_CGrßfico1" hidden="1">'[1]19.14-15'!$C$34:$C$37</definedName>
    <definedName name="__123Graph_D" hidden="1">[1]p122!#REF!</definedName>
    <definedName name="__123Graph_DCurrent" hidden="1">'[1]19.14-15'!#REF!</definedName>
    <definedName name="__123Graph_DGrßfico1" hidden="1">'[1]19.14-15'!#REF!</definedName>
    <definedName name="__123Graph_E" hidden="1">'[1]19.14-15'!$D$34:$D$37</definedName>
    <definedName name="__123Graph_ECurrent" hidden="1">'[1]19.14-15'!$D$34:$D$37</definedName>
    <definedName name="__123Graph_EGrßfico1" hidden="1">'[1]19.14-15'!$D$34:$D$37</definedName>
    <definedName name="__123Graph_F" hidden="1">[1]p122!#REF!</definedName>
    <definedName name="__123Graph_FCurrent" hidden="1">'[1]19.14-15'!#REF!</definedName>
    <definedName name="__123Graph_FGrßfico1" hidden="1">'[1]19.14-15'!#REF!</definedName>
    <definedName name="__123Graph_X" hidden="1">[1]p122!#REF!</definedName>
    <definedName name="__123Graph_XCurrent" hidden="1">'[1]19.14-15'!#REF!</definedName>
    <definedName name="__123Graph_XGrßfico1" hidden="1">'[1]19.14-15'!#REF!</definedName>
    <definedName name="_opf2">'[3]19.11-12'!$B$51</definedName>
    <definedName name="_p421">[4]CARNE1!$B$44</definedName>
    <definedName name="_p431" hidden="1">[4]CARNE7!$G$11:$G$93</definedName>
    <definedName name="_p7" hidden="1">'[5]19.14-15'!#REF!</definedName>
    <definedName name="_PEP1">'[6]19.11-12'!$B$51</definedName>
    <definedName name="_PEP2">[7]GANADE1!$B$75</definedName>
    <definedName name="_PEP3">'[6]19.11-12'!$B$53</definedName>
    <definedName name="_PEP4" hidden="1">'[6]19.14-15'!$B$34:$B$37</definedName>
    <definedName name="_PP1">[7]GANADE1!$B$77</definedName>
    <definedName name="_PP10" hidden="1">'[6]19.14-15'!$C$34:$C$37</definedName>
    <definedName name="_PP11" hidden="1">'[6]19.14-15'!$C$34:$C$37</definedName>
    <definedName name="_PP12" hidden="1">'[6]19.14-15'!$C$34:$C$37</definedName>
    <definedName name="_PP13" hidden="1">'[6]19.14-15'!#REF!</definedName>
    <definedName name="_PP14" hidden="1">'[6]19.14-15'!#REF!</definedName>
    <definedName name="_PP15" hidden="1">'[6]19.14-15'!#REF!</definedName>
    <definedName name="_PP16" hidden="1">'[6]19.14-15'!$D$34:$D$37</definedName>
    <definedName name="_PP17" hidden="1">'[6]19.14-15'!$D$34:$D$37</definedName>
    <definedName name="_pp18" hidden="1">'[6]19.14-15'!$D$34:$D$37</definedName>
    <definedName name="_pp19" hidden="1">'[6]19.14-15'!#REF!</definedName>
    <definedName name="_PP2">'[6]19.22'!#REF!</definedName>
    <definedName name="_PP20" hidden="1">'[6]19.14-15'!#REF!</definedName>
    <definedName name="_PP21" hidden="1">'[6]19.14-15'!#REF!</definedName>
    <definedName name="_PP22" hidden="1">'[6]19.14-15'!#REF!</definedName>
    <definedName name="_pp23" hidden="1">'[6]19.14-15'!#REF!</definedName>
    <definedName name="_pp24" hidden="1">'[6]19.14-15'!#REF!</definedName>
    <definedName name="_pp25" hidden="1">'[6]19.14-15'!#REF!</definedName>
    <definedName name="_pp26" hidden="1">'[6]19.14-15'!#REF!</definedName>
    <definedName name="_pp27" hidden="1">'[6]19.14-15'!#REF!</definedName>
    <definedName name="_PP3">[7]GANADE1!$B$79</definedName>
    <definedName name="_PP4">'[6]19.11-12'!$B$51</definedName>
    <definedName name="_PP5" hidden="1">'[6]19.14-15'!$B$34:$B$37</definedName>
    <definedName name="_PP6" hidden="1">'[6]19.14-15'!$B$34:$B$37</definedName>
    <definedName name="_PP7" hidden="1">'[6]19.14-15'!#REF!</definedName>
    <definedName name="_PP8" hidden="1">'[6]19.14-15'!#REF!</definedName>
    <definedName name="_PP9" hidden="1">'[6]19.14-15'!#REF!</definedName>
    <definedName name="A_impresión_IM" localSheetId="2">#REF!</definedName>
    <definedName name="A_impresión_IM">#REF!</definedName>
    <definedName name="alk">'[8]19.11-12'!$B$53</definedName>
    <definedName name="balan.xls" hidden="1">'[9]7.24'!$D$6:$D$27</definedName>
    <definedName name="daniel">#REF!</definedName>
    <definedName name="eee">'[3]19.18-19'!#REF!</definedName>
    <definedName name="GUION" localSheetId="2">#REF!</definedName>
    <definedName name="GUION">#REF!</definedName>
    <definedName name="Imprimir_área_IM" localSheetId="2">#REF!</definedName>
    <definedName name="Imprimir_área_IM">#REF!</definedName>
    <definedName name="kk" localSheetId="2" hidden="1">'[5]19.14-15'!#REF!</definedName>
    <definedName name="kk" hidden="1">'[5]19.14-15'!#REF!</definedName>
    <definedName name="kkjkj" localSheetId="2">#REF!</definedName>
    <definedName name="kkjkj">#REF!</definedName>
    <definedName name="PEP">[7]GANADE1!$B$79</definedName>
    <definedName name="prueba">'[3]19.11-12'!$B$53</definedName>
    <definedName name="RUTINA" localSheetId="2">#REF!</definedName>
    <definedName name="RUTINA">#REF!</definedName>
  </definedNames>
  <calcPr calcId="162913"/>
</workbook>
</file>

<file path=xl/calcChain.xml><?xml version="1.0" encoding="utf-8"?>
<calcChain xmlns="http://schemas.openxmlformats.org/spreadsheetml/2006/main">
  <c r="B349" i="3" l="1"/>
  <c r="B345" i="3"/>
  <c r="B342" i="3"/>
  <c r="B339" i="3"/>
  <c r="B335" i="3"/>
  <c r="B331" i="3"/>
  <c r="B327" i="3"/>
  <c r="B323" i="3"/>
  <c r="B320" i="3"/>
  <c r="B317" i="3"/>
  <c r="B314" i="3"/>
  <c r="B310" i="3"/>
  <c r="B307" i="3"/>
  <c r="B303" i="3"/>
  <c r="B300" i="3"/>
  <c r="B297" i="3"/>
  <c r="B294" i="3"/>
  <c r="B290" i="3"/>
  <c r="B287" i="3"/>
  <c r="B284" i="3"/>
  <c r="B281" i="3"/>
  <c r="B278" i="3"/>
  <c r="B274" i="3"/>
  <c r="B271" i="3"/>
  <c r="B268" i="3"/>
  <c r="B265" i="3"/>
  <c r="B262" i="3"/>
  <c r="B259" i="3"/>
  <c r="B256" i="3"/>
  <c r="B253" i="3"/>
  <c r="B250" i="3"/>
  <c r="B246" i="3"/>
  <c r="B239" i="3"/>
  <c r="B235" i="3"/>
  <c r="B232" i="3"/>
  <c r="B229" i="3"/>
  <c r="B225" i="3"/>
  <c r="B221" i="3"/>
  <c r="B217" i="3"/>
  <c r="B214" i="3"/>
  <c r="B211" i="3"/>
  <c r="B207" i="3"/>
  <c r="B204" i="3"/>
  <c r="B201" i="3"/>
  <c r="B198" i="3"/>
  <c r="B195" i="3"/>
  <c r="B192" i="3"/>
  <c r="B189" i="3"/>
  <c r="B186" i="3"/>
  <c r="B175" i="3"/>
  <c r="B171" i="3"/>
  <c r="B168" i="3"/>
  <c r="B165" i="3"/>
  <c r="B161" i="3"/>
  <c r="B157" i="3"/>
  <c r="B153" i="3"/>
  <c r="B149" i="3"/>
  <c r="B146" i="3"/>
  <c r="B143" i="3"/>
  <c r="B140" i="3"/>
  <c r="B136" i="3"/>
  <c r="B133" i="3"/>
  <c r="B129" i="3"/>
  <c r="B126" i="3"/>
  <c r="B123" i="3"/>
  <c r="B120" i="3"/>
  <c r="B116" i="3"/>
  <c r="B113" i="3"/>
  <c r="B110" i="3"/>
  <c r="B107" i="3"/>
  <c r="B104" i="3"/>
  <c r="B100" i="3"/>
  <c r="B97" i="3"/>
  <c r="B94" i="3"/>
  <c r="B91" i="3"/>
  <c r="B88" i="3"/>
  <c r="B85" i="3"/>
  <c r="B82" i="3"/>
  <c r="B79" i="3"/>
  <c r="B76" i="3"/>
  <c r="B72" i="3"/>
  <c r="B65" i="3"/>
  <c r="B61" i="3"/>
  <c r="B58" i="3"/>
  <c r="B55" i="3"/>
  <c r="B51" i="3"/>
  <c r="B47" i="3"/>
  <c r="B43" i="3"/>
  <c r="B40" i="3"/>
  <c r="B37" i="3"/>
  <c r="B33" i="3"/>
  <c r="B30" i="3"/>
  <c r="B27" i="3"/>
  <c r="B24" i="3"/>
  <c r="B21" i="3"/>
  <c r="B18" i="3"/>
  <c r="B15" i="3"/>
  <c r="B12" i="3"/>
  <c r="B74" i="2"/>
  <c r="B148" i="2"/>
</calcChain>
</file>

<file path=xl/sharedStrings.xml><?xml version="1.0" encoding="utf-8"?>
<sst xmlns="http://schemas.openxmlformats.org/spreadsheetml/2006/main" count="1325" uniqueCount="238">
  <si>
    <t>REPOBLACIONES FORESTALES Y REPOSICIÓN DE MARRAS</t>
  </si>
  <si>
    <t>Repoblaciones por categoría y tipo de repoblación. Superficies en hectáreas.</t>
  </si>
  <si>
    <t>COMUNIDAD AUTÓNOMA</t>
  </si>
  <si>
    <t>PROVINCIA</t>
  </si>
  <si>
    <t>Forestación de tierras agrícolas (ha)</t>
  </si>
  <si>
    <t>Protectora</t>
  </si>
  <si>
    <t>Total Protectora (ha)</t>
  </si>
  <si>
    <t>Productora</t>
  </si>
  <si>
    <t>Total Productoras (ha)</t>
  </si>
  <si>
    <t>Total (ha)</t>
  </si>
  <si>
    <t>1ª repoblación</t>
  </si>
  <si>
    <t>2ª repoblación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</si>
  <si>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</si>
  <si>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</si>
  <si>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</si>
  <si>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</si>
  <si>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</si>
  <si>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</si>
  <si>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</si>
  <si>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</si>
  <si>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</si>
  <si>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Total Andalucía</t>
  </si>
  <si>
    <t>Aragón</t>
  </si>
  <si>
    <t>Huesca</t>
  </si>
  <si>
    <t>Teruel</t>
  </si>
  <si>
    <t>Zaragoza</t>
  </si>
  <si>
    <t>Total Aragón</t>
  </si>
  <si>
    <t>Asturias</t>
  </si>
  <si>
    <t>Total Asturias</t>
  </si>
  <si>
    <t>Baleares</t>
  </si>
  <si>
    <t>Total Baleares</t>
  </si>
  <si>
    <t>C. Valenciana</t>
  </si>
  <si>
    <t>Alicante</t>
  </si>
  <si>
    <t>Castellón</t>
  </si>
  <si>
    <t>Valencia</t>
  </si>
  <si>
    <t>Total C. Valenciana</t>
  </si>
  <si>
    <t>Canarias</t>
  </si>
  <si>
    <t>Las Palmas</t>
  </si>
  <si>
    <t>Tenerife</t>
  </si>
  <si>
    <t>Total 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</si>
  <si>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</si>
  <si>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</si>
  <si>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</si>
  <si>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</si>
  <si>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</si>
  <si>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</si>
  <si>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</si>
  <si>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</si>
  <si>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</si>
  <si>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</si>
  <si>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</si>
  <si>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</si>
  <si>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</si>
  <si>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Castilla - La Mancha</t>
  </si>
  <si>
    <t>Albacete</t>
  </si>
  <si>
    <t>Ciudad Real</t>
  </si>
  <si>
    <t>Cuenca</t>
  </si>
  <si>
    <t>Guadalajara</t>
  </si>
  <si>
    <t>Toledo</t>
  </si>
  <si>
    <t>Total Castilla - 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</si>
  <si>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</si>
  <si>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</si>
  <si>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</si>
  <si>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</si>
  <si>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</si>
  <si>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</si>
  <si>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</si>
  <si>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</si>
  <si>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</si>
  <si>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</si>
  <si>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</si>
  <si>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</si>
  <si>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</si>
  <si>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</si>
  <si>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</si>
  <si>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</si>
  <si>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</si>
  <si>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</si>
  <si>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</si>
  <si>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Total Madrid</t>
  </si>
  <si>
    <t>Navarra</t>
  </si>
  <si>
    <t>Total Navarra</t>
  </si>
  <si>
    <t>País Vasco</t>
  </si>
  <si>
    <t>Álava</t>
  </si>
  <si>
    <t>Guipuzcoa</t>
  </si>
  <si>
    <t>Vizcaya</t>
  </si>
  <si>
    <t>Total País Vasco</t>
  </si>
  <si>
    <t>Murcia</t>
  </si>
  <si>
    <t>Total Murcia</t>
  </si>
  <si>
    <t>Total</t>
  </si>
  <si>
    <t>*Revisar: Forestaciones en tierras agrícotas: ¿todas o solo 1ª?</t>
  </si>
  <si>
    <t>Reposición de marras por categoría y tipo de repoblación. Superficies en hectáreas.</t>
  </si>
  <si>
    <t>Protectora (ha)</t>
  </si>
  <si>
    <t>Productora (ha)</t>
  </si>
  <si>
    <t>Repoblaciones por categoría, tipo de repoblación y tipo de propiedad. Superficies en hectáreas.</t>
  </si>
  <si>
    <t>TIPO PROPIEDAD</t>
  </si>
  <si>
    <t>Total Productora (ha)</t>
  </si>
  <si>
    <t>Pública</t>
  </si>
  <si>
    <t>Privada</t>
  </si>
  <si>
    <t>Total Tenerife</t>
  </si>
  <si>
    <t>Nota: en las cifras totales se han incluido las estimaciones realizadas para Asturias, que no ha suministrado las estadísticas de 2020</t>
  </si>
  <si>
    <t>Reposición de marras por categoría, tipo de repoblación y tipo de propiedad. Superficies en hectáreas.</t>
  </si>
  <si>
    <t>Superficie repoblada por especie, propiedad y categoría de repoblación.</t>
  </si>
  <si>
    <t>ESPECIE</t>
  </si>
  <si>
    <t>Sin identificar</t>
  </si>
  <si>
    <t>Total Pública</t>
  </si>
  <si>
    <t>Total Almería</t>
  </si>
  <si>
    <t>Total Huelva</t>
  </si>
  <si>
    <t>Juniperus phoenicea</t>
  </si>
  <si>
    <t>Mezcla de frondosas</t>
  </si>
  <si>
    <t>Pinus halepensis</t>
  </si>
  <si>
    <t>Quercus ilex</t>
  </si>
  <si>
    <t>Sorbus domestica</t>
  </si>
  <si>
    <t>Total Teruel</t>
  </si>
  <si>
    <t>Acer monspessulanum</t>
  </si>
  <si>
    <t>Celtis australis</t>
  </si>
  <si>
    <t>Juniperus oxycedrus</t>
  </si>
  <si>
    <t>Juniperus thurifera</t>
  </si>
  <si>
    <t>Pinus spp.</t>
  </si>
  <si>
    <t>Populus spp.</t>
  </si>
  <si>
    <t>Quercus faginea</t>
  </si>
  <si>
    <t>Total Zaragoza</t>
  </si>
  <si>
    <t>Eucalyptus globulus</t>
  </si>
  <si>
    <t>Mezcla de coníferas</t>
  </si>
  <si>
    <t>Pinus pinaster</t>
  </si>
  <si>
    <t>Pinus radiata</t>
  </si>
  <si>
    <t>Pinus sylvestris</t>
  </si>
  <si>
    <t>Total Privada</t>
  </si>
  <si>
    <t>Mezclas</t>
  </si>
  <si>
    <t>Pinus nigra</t>
  </si>
  <si>
    <t>Total Alicante</t>
  </si>
  <si>
    <t>Total Valencia</t>
  </si>
  <si>
    <t>Pinus canariensis</t>
  </si>
  <si>
    <t>Laurisilva</t>
  </si>
  <si>
    <t>Total Las Palmas</t>
  </si>
  <si>
    <t>Juniperus spp.</t>
  </si>
  <si>
    <t>Myrica faya</t>
  </si>
  <si>
    <t>Otras Frondosas</t>
  </si>
  <si>
    <t>Cryptomeria japonica</t>
  </si>
  <si>
    <t>Eucalyptus nitens</t>
  </si>
  <si>
    <t>Pinus pinea</t>
  </si>
  <si>
    <t>Populus x canadensis</t>
  </si>
  <si>
    <t>Quercus suber</t>
  </si>
  <si>
    <t>Total Ávila</t>
  </si>
  <si>
    <t>Juglans spp.</t>
  </si>
  <si>
    <t>Total Burgos</t>
  </si>
  <si>
    <t>Total León</t>
  </si>
  <si>
    <t>Total Palencia</t>
  </si>
  <si>
    <t>Total Salamanca</t>
  </si>
  <si>
    <t>Total Segovia</t>
  </si>
  <si>
    <t>Total Soria</t>
  </si>
  <si>
    <t>Total Valladolid</t>
  </si>
  <si>
    <t>Total Zamora</t>
  </si>
  <si>
    <t>Castilla-La Mancha</t>
  </si>
  <si>
    <t>Total Cuenca</t>
  </si>
  <si>
    <t>Total Castilla-La Mancha</t>
  </si>
  <si>
    <t>Castanea sativa</t>
  </si>
  <si>
    <t>Cedrus atlantica</t>
  </si>
  <si>
    <t>Larix spp.</t>
  </si>
  <si>
    <t>Pseudotsuga menziesii</t>
  </si>
  <si>
    <t>Total Barcelona</t>
  </si>
  <si>
    <t>Total Gerona</t>
  </si>
  <si>
    <t>Total Lérida</t>
  </si>
  <si>
    <t>Total Tarragona</t>
  </si>
  <si>
    <t>Total Badajoz</t>
  </si>
  <si>
    <t>Betula alba = Betula pubescens</t>
  </si>
  <si>
    <t>Castanea sativa hibrid</t>
  </si>
  <si>
    <t>Prunus avium</t>
  </si>
  <si>
    <t>Total La Coruña</t>
  </si>
  <si>
    <t>Total Lugo</t>
  </si>
  <si>
    <t>Total Orense</t>
  </si>
  <si>
    <t>Quercus robur</t>
  </si>
  <si>
    <t>Total Pontevedra</t>
  </si>
  <si>
    <t>Acer campestre</t>
  </si>
  <si>
    <t>Fagus sylvatica</t>
  </si>
  <si>
    <t>Quercus petraea</t>
  </si>
  <si>
    <t>Fraxinus angustifolia</t>
  </si>
  <si>
    <t>Matorrales</t>
  </si>
  <si>
    <t>Populus nigra</t>
  </si>
  <si>
    <t>Tamarix gallica</t>
  </si>
  <si>
    <t>Acer spp.</t>
  </si>
  <si>
    <t>Alnus glutinosa</t>
  </si>
  <si>
    <t>Arbutus unedo</t>
  </si>
  <si>
    <t>Betula spp.</t>
  </si>
  <si>
    <t>Buxus sempervirens</t>
  </si>
  <si>
    <t>Corylus avellana</t>
  </si>
  <si>
    <t>Crataegus monogyna</t>
  </si>
  <si>
    <t>Cupressus semprevirens</t>
  </si>
  <si>
    <t>Ilex aquifolium</t>
  </si>
  <si>
    <t>Juglans regia</t>
  </si>
  <si>
    <t>Laurus nobilis</t>
  </si>
  <si>
    <t>Malus sylvestris</t>
  </si>
  <si>
    <t>Morus spp.</t>
  </si>
  <si>
    <t>Olea europaea</t>
  </si>
  <si>
    <t>Otras Coníferas</t>
  </si>
  <si>
    <t>Pistacia spp.</t>
  </si>
  <si>
    <t>Populus alba</t>
  </si>
  <si>
    <t>Populus tremula</t>
  </si>
  <si>
    <t>Prunus dulcis</t>
  </si>
  <si>
    <t>Prunus padus</t>
  </si>
  <si>
    <t>Prunus spp.</t>
  </si>
  <si>
    <t>Pyrus spp.</t>
  </si>
  <si>
    <t>Quercus coccifera</t>
  </si>
  <si>
    <t>Quercus pyrenaica</t>
  </si>
  <si>
    <t>Salix alba</t>
  </si>
  <si>
    <t>Salix spp.</t>
  </si>
  <si>
    <t>Sorbus aria</t>
  </si>
  <si>
    <t>Sorbus aucuparia</t>
  </si>
  <si>
    <t>Tamarix africana</t>
  </si>
  <si>
    <t>Taxus baccata</t>
  </si>
  <si>
    <t>Tilia cordata</t>
  </si>
  <si>
    <t>Ulmus glabra</t>
  </si>
  <si>
    <t>Ulmus laevis</t>
  </si>
  <si>
    <t>Ulmus minor</t>
  </si>
  <si>
    <t>Ulmus spp.</t>
  </si>
  <si>
    <t>Larix x eurolepis</t>
  </si>
  <si>
    <t>Pinus taeda</t>
  </si>
  <si>
    <t>Quercus rotundifolia</t>
  </si>
  <si>
    <t>Quercus rubra</t>
  </si>
  <si>
    <t>Quercus spp.</t>
  </si>
  <si>
    <t>Sequoia sempervirens</t>
  </si>
  <si>
    <t>Tilia platyphyllos</t>
  </si>
  <si>
    <t>Total Álava</t>
  </si>
  <si>
    <t>Abies alba</t>
  </si>
  <si>
    <t>Acacia spp.</t>
  </si>
  <si>
    <t>Chamaecyparis lawsoniana</t>
  </si>
  <si>
    <t>Fraxinus excelsior</t>
  </si>
  <si>
    <t>Total Guipuzcoa</t>
  </si>
  <si>
    <t>Fraxinus spp.</t>
  </si>
  <si>
    <t>Picea abies</t>
  </si>
  <si>
    <t>Picea sitchensis</t>
  </si>
  <si>
    <t>Robinia pseudoacacia</t>
  </si>
  <si>
    <t>Total Vizcaya</t>
  </si>
  <si>
    <t>ANUARIO DE ESTADÍSTICA FORESTAL 2021</t>
  </si>
  <si>
    <t>Total Cáceres</t>
  </si>
  <si>
    <t>Salix atrocinerea</t>
  </si>
  <si>
    <t>Sambucus spp.</t>
  </si>
  <si>
    <t>Superficiede reposición de marras por especie, propiedad y categoría de repoblación.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</si>
</sst>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;\-#,##0.00;&quot;&quot;"/>
    <numFmt numFmtId="165" formatCode="#,##0.00_ ;\-#,##0.00\ "/>
  </numFmts>
  <fonts count="7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0" tint="-0.14999847407452621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6337778862885"/>
        <bgColor theme="0" tint="-0.14999847407452621"/>
      </patternFill>
    </fill>
    <fill>
      <patternFill patternType="solid">
        <fgColor rgb="FF806000"/>
        <bgColor indexed="64"/>
      </patternFill>
    </fill>
    <fill>
      <patternFill patternType="solid">
        <fgColor rgb="FF806000"/>
        <bgColor theme="0" tint="-0.14999847407452621"/>
      </patternFill>
    </fill>
    <fill>
      <patternFill patternType="solid">
        <fgColor rgb="FFDDEBF7"/>
        <bgColor indexed="64"/>
      </patternFill>
    </fill>
    <fill>
      <patternFill patternType="solid">
        <fgColor rgb="FFFFE699"/>
        <bgColor indexed="64"/>
      </patternFill>
    </fill>
  </fills>
  <borders count="31">
    <border>
      <left/>
      <right/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/>
      <bottom style="thin">
        <color theme="4" tint="0.39997558519241921"/>
      </bottom>
      <diagonal/>
    </border>
    <border>
      <left style="medium">
        <color theme="4"/>
      </left>
      <right style="thin">
        <color theme="4"/>
      </right>
      <top style="thin">
        <color theme="4" tint="0.39997558519241921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0.39997558519241921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 tint="0.39997558519241921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0.39997558519241921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/>
      <diagonal/>
    </border>
    <border>
      <left style="thin">
        <color theme="4"/>
      </left>
      <right style="medium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 style="medium">
        <color theme="4"/>
      </right>
      <top/>
      <bottom style="thin">
        <color theme="4" tint="0.39997558519241921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rgb="FF9BC2E6"/>
      </bottom>
      <diagonal/>
    </border>
    <border>
      <left/>
      <right/>
      <top/>
      <bottom style="medium">
        <color rgb="FF5B9BD5"/>
      </bottom>
      <diagonal/>
    </border>
    <border>
      <left/>
      <right/>
      <top style="medium">
        <color rgb="FF5B9BD5"/>
      </top>
      <bottom style="medium">
        <color rgb="FF5B9BD5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1" fillId="0" borderId="0" xfId="0" applyFont="1"/>
    <xf numFmtId="0" fontId="2" fillId="2" borderId="1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3" xfId="0" applyFont="1" applyBorder="1"/>
    <xf numFmtId="164" fontId="0" fillId="0" borderId="4" xfId="0" applyNumberFormat="1" applyBorder="1"/>
    <xf numFmtId="164" fontId="0" fillId="3" borderId="4" xfId="0" applyNumberFormat="1" applyFill="1" applyBorder="1"/>
    <xf numFmtId="164" fontId="0" fillId="4" borderId="5" xfId="0" applyNumberFormat="1" applyFill="1" applyBorder="1"/>
    <xf numFmtId="0" fontId="0" fillId="0" borderId="4" xfId="0" applyBorder="1"/>
    <xf numFmtId="0" fontId="2" fillId="5" borderId="6" xfId="0" applyFont="1" applyFill="1" applyBorder="1"/>
    <xf numFmtId="0" fontId="2" fillId="5" borderId="7" xfId="0" applyFont="1" applyFill="1" applyBorder="1"/>
    <xf numFmtId="164" fontId="2" fillId="5" borderId="7" xfId="0" applyNumberFormat="1" applyFont="1" applyFill="1" applyBorder="1"/>
    <xf numFmtId="4" fontId="2" fillId="5" borderId="8" xfId="0" applyNumberFormat="1" applyFont="1" applyFill="1" applyBorder="1"/>
    <xf numFmtId="164" fontId="2" fillId="5" borderId="8" xfId="0" applyNumberFormat="1" applyFont="1" applyFill="1" applyBorder="1"/>
    <xf numFmtId="0" fontId="2" fillId="0" borderId="9" xfId="0" applyFont="1" applyBorder="1"/>
    <xf numFmtId="165" fontId="0" fillId="0" borderId="0" xfId="0" applyNumberFormat="1"/>
    <xf numFmtId="0" fontId="2" fillId="2" borderId="10" xfId="0" applyFont="1" applyFill="1" applyBorder="1"/>
    <xf numFmtId="0" fontId="2" fillId="2" borderId="11" xfId="0" applyFont="1" applyFill="1" applyBorder="1"/>
    <xf numFmtId="4" fontId="2" fillId="2" borderId="11" xfId="0" applyNumberFormat="1" applyFont="1" applyFill="1" applyBorder="1"/>
    <xf numFmtId="4" fontId="2" fillId="3" borderId="11" xfId="0" applyNumberFormat="1" applyFont="1" applyFill="1" applyBorder="1"/>
    <xf numFmtId="4" fontId="2" fillId="4" borderId="12" xfId="0" applyNumberFormat="1" applyFont="1" applyFill="1" applyBorder="1"/>
    <xf numFmtId="4" fontId="0" fillId="0" borderId="0" xfId="0" applyNumberFormat="1"/>
    <xf numFmtId="0" fontId="2" fillId="0" borderId="3" xfId="0" applyFont="1" applyFill="1" applyBorder="1"/>
    <xf numFmtId="0" fontId="2" fillId="2" borderId="13" xfId="0" applyFont="1" applyFill="1" applyBorder="1" applyAlignment="1">
      <alignment wrapText="1"/>
    </xf>
    <xf numFmtId="0" fontId="2" fillId="0" borderId="4" xfId="0" applyFont="1" applyBorder="1"/>
    <xf numFmtId="0" fontId="2" fillId="6" borderId="4" xfId="0" applyFont="1" applyFill="1" applyBorder="1"/>
    <xf numFmtId="164" fontId="2" fillId="6" borderId="4" xfId="0" applyNumberFormat="1" applyFont="1" applyFill="1" applyBorder="1"/>
    <xf numFmtId="164" fontId="2" fillId="6" borderId="5" xfId="0" applyNumberFormat="1" applyFont="1" applyFill="1" applyBorder="1"/>
    <xf numFmtId="0" fontId="2" fillId="7" borderId="6" xfId="0" applyFont="1" applyFill="1" applyBorder="1"/>
    <xf numFmtId="0" fontId="2" fillId="7" borderId="7" xfId="0" applyFont="1" applyFill="1" applyBorder="1"/>
    <xf numFmtId="164" fontId="2" fillId="7" borderId="7" xfId="0" applyNumberFormat="1" applyFont="1" applyFill="1" applyBorder="1"/>
    <xf numFmtId="164" fontId="2" fillId="7" borderId="8" xfId="0" applyNumberFormat="1" applyFont="1" applyFill="1" applyBorder="1"/>
    <xf numFmtId="0" fontId="0" fillId="0" borderId="0" xfId="0" applyFill="1"/>
    <xf numFmtId="164" fontId="2" fillId="2" borderId="11" xfId="0" applyNumberFormat="1" applyFont="1" applyFill="1" applyBorder="1"/>
    <xf numFmtId="164" fontId="2" fillId="3" borderId="11" xfId="0" applyNumberFormat="1" applyFont="1" applyFill="1" applyBorder="1"/>
    <xf numFmtId="164" fontId="2" fillId="4" borderId="12" xfId="0" applyNumberFormat="1" applyFont="1" applyFill="1" applyBorder="1"/>
    <xf numFmtId="0" fontId="2" fillId="2" borderId="14" xfId="0" applyFont="1" applyFill="1" applyBorder="1" applyAlignment="1">
      <alignment wrapText="1"/>
    </xf>
    <xf numFmtId="0" fontId="2" fillId="8" borderId="15" xfId="0" applyFont="1" applyFill="1" applyBorder="1" applyAlignment="1">
      <alignment wrapText="1"/>
    </xf>
    <xf numFmtId="2" fontId="0" fillId="0" borderId="0" xfId="0" applyNumberFormat="1"/>
    <xf numFmtId="0" fontId="2" fillId="0" borderId="0" xfId="0" applyFont="1"/>
    <xf numFmtId="2" fontId="0" fillId="10" borderId="0" xfId="0" applyNumberFormat="1" applyFill="1"/>
    <xf numFmtId="0" fontId="0" fillId="11" borderId="0" xfId="0" applyFill="1"/>
    <xf numFmtId="2" fontId="0" fillId="11" borderId="0" xfId="0" applyNumberFormat="1" applyFill="1"/>
    <xf numFmtId="2" fontId="0" fillId="12" borderId="0" xfId="0" applyNumberFormat="1" applyFill="1"/>
    <xf numFmtId="0" fontId="2" fillId="13" borderId="0" xfId="0" applyFont="1" applyFill="1"/>
    <xf numFmtId="2" fontId="2" fillId="13" borderId="0" xfId="0" applyNumberFormat="1" applyFont="1" applyFill="1"/>
    <xf numFmtId="2" fontId="2" fillId="14" borderId="0" xfId="0" applyNumberFormat="1" applyFont="1" applyFill="1"/>
    <xf numFmtId="0" fontId="2" fillId="0" borderId="25" xfId="0" applyFont="1" applyBorder="1"/>
    <xf numFmtId="0" fontId="2" fillId="15" borderId="26" xfId="0" applyFont="1" applyFill="1" applyBorder="1"/>
    <xf numFmtId="2" fontId="2" fillId="15" borderId="26" xfId="0" applyNumberFormat="1" applyFont="1" applyFill="1" applyBorder="1"/>
    <xf numFmtId="2" fontId="2" fillId="16" borderId="26" xfId="0" applyNumberFormat="1" applyFont="1" applyFill="1" applyBorder="1"/>
    <xf numFmtId="2" fontId="2" fillId="0" borderId="0" xfId="0" applyNumberFormat="1" applyFont="1"/>
    <xf numFmtId="2" fontId="2" fillId="11" borderId="0" xfId="0" applyNumberFormat="1" applyFont="1" applyFill="1"/>
    <xf numFmtId="0" fontId="2" fillId="0" borderId="0" xfId="0" applyFont="1" applyBorder="1"/>
    <xf numFmtId="0" fontId="2" fillId="2" borderId="27" xfId="0" applyFont="1" applyFill="1" applyBorder="1"/>
    <xf numFmtId="2" fontId="2" fillId="2" borderId="27" xfId="0" applyNumberFormat="1" applyFont="1" applyFill="1" applyBorder="1"/>
    <xf numFmtId="0" fontId="5" fillId="0" borderId="0" xfId="0" applyFont="1" applyAlignment="1">
      <alignment vertical="center"/>
    </xf>
    <xf numFmtId="0" fontId="0" fillId="17" borderId="0" xfId="0" applyFill="1"/>
    <xf numFmtId="0" fontId="6" fillId="17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5" fillId="17" borderId="0" xfId="0" applyFont="1" applyFill="1" applyAlignment="1">
      <alignment vertical="center"/>
    </xf>
    <xf numFmtId="0" fontId="5" fillId="17" borderId="0" xfId="0" applyFont="1" applyFill="1" applyAlignment="1">
      <alignment horizontal="right" vertical="center"/>
    </xf>
    <xf numFmtId="0" fontId="6" fillId="17" borderId="0" xfId="0" applyFont="1" applyFill="1" applyAlignment="1">
      <alignment horizontal="right" vertical="center"/>
    </xf>
    <xf numFmtId="0" fontId="6" fillId="18" borderId="0" xfId="0" applyFont="1" applyFill="1" applyAlignment="1">
      <alignment vertical="center"/>
    </xf>
    <xf numFmtId="0" fontId="0" fillId="18" borderId="0" xfId="0" applyFill="1"/>
    <xf numFmtId="0" fontId="6" fillId="18" borderId="0" xfId="0" applyFont="1" applyFill="1" applyAlignment="1">
      <alignment horizontal="right" vertical="center"/>
    </xf>
    <xf numFmtId="0" fontId="0" fillId="0" borderId="28" xfId="0" applyBorder="1"/>
    <xf numFmtId="0" fontId="6" fillId="15" borderId="29" xfId="0" applyFont="1" applyFill="1" applyBorder="1" applyAlignment="1">
      <alignment vertical="center"/>
    </xf>
    <xf numFmtId="0" fontId="0" fillId="15" borderId="30" xfId="0" applyFill="1" applyBorder="1"/>
    <xf numFmtId="0" fontId="6" fillId="15" borderId="30" xfId="0" applyFont="1" applyFill="1" applyBorder="1" applyAlignment="1">
      <alignment horizontal="right" vertical="center"/>
    </xf>
    <xf numFmtId="0" fontId="2" fillId="9" borderId="1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 wrapText="1"/>
    </xf>
    <xf numFmtId="0" fontId="2" fillId="8" borderId="15" xfId="0" applyFont="1" applyFill="1" applyBorder="1" applyAlignment="1">
      <alignment horizontal="center" wrapText="1"/>
    </xf>
    <xf numFmtId="0" fontId="2" fillId="8" borderId="16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wrapText="1"/>
    </xf>
    <xf numFmtId="0" fontId="2" fillId="8" borderId="20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9" borderId="18" xfId="0" applyFont="1" applyFill="1" applyBorder="1" applyAlignment="1">
      <alignment horizontal="center" wrapText="1"/>
    </xf>
    <xf numFmtId="0" fontId="2" fillId="9" borderId="22" xfId="0" applyFont="1" applyFill="1" applyBorder="1" applyAlignment="1">
      <alignment horizontal="center" wrapText="1"/>
    </xf>
    <xf numFmtId="0" fontId="2" fillId="8" borderId="20" xfId="0" applyFont="1" applyFill="1" applyBorder="1" applyAlignment="1">
      <alignment horizontal="center" wrapText="1"/>
    </xf>
    <xf numFmtId="0" fontId="2" fillId="8" borderId="23" xfId="0" applyFont="1" applyFill="1" applyBorder="1" applyAlignment="1">
      <alignment horizontal="center" wrapText="1"/>
    </xf>
    <xf numFmtId="0" fontId="2" fillId="2" borderId="24" xfId="0" applyFont="1" applyFill="1" applyBorder="1" applyAlignment="1">
      <alignment horizontal="center" wrapText="1" shrinkToFit="1"/>
    </xf>
    <xf numFmtId="0" fontId="2" fillId="2" borderId="9" xfId="0" applyFont="1" applyFill="1" applyBorder="1" applyAlignment="1">
      <alignment horizontal="center" wrapText="1" shrinkToFit="1"/>
    </xf>
    <xf numFmtId="0" fontId="2" fillId="2" borderId="22" xfId="0" applyFont="1" applyFill="1" applyBorder="1" applyAlignment="1">
      <alignment horizontal="center" wrapText="1"/>
    </xf>
    <xf numFmtId="0" fontId="6" fillId="15" borderId="29" xfId="0" applyFont="1" applyFill="1" applyBorder="1" applyAlignment="1">
      <alignment vertical="center"/>
    </xf>
    <xf numFmtId="0" fontId="2" fillId="2" borderId="24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</cellXfs>
  <cellStyles count="1">
    <cellStyle name="Normal" xfId="0" builtinId="0"/>
  </cellStyles>
  <dxfs count="65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/>
        <color theme="1"/>
      </font>
      <fill>
        <patternFill>
          <bgColor theme="7" tint="0.59996337778862885"/>
        </patternFill>
      </fill>
    </dxf>
    <dxf>
      <font>
        <b/>
        <color theme="1"/>
      </font>
      <fill>
        <patternFill>
          <bgColor rgb="FF806000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/>
        <color theme="1"/>
      </font>
      <fill>
        <patternFill>
          <bgColor theme="7" tint="0.59996337778862885"/>
        </patternFill>
      </fill>
    </dxf>
    <dxf>
      <font>
        <b/>
        <color theme="1"/>
      </font>
      <fill>
        <patternFill>
          <bgColor rgb="FF806000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/>
        <color theme="1"/>
      </font>
      <fill>
        <patternFill>
          <bgColor theme="7" tint="0.59996337778862885"/>
        </patternFill>
      </fill>
    </dxf>
    <dxf>
      <font>
        <b/>
        <color theme="1"/>
      </font>
      <fill>
        <patternFill>
          <bgColor rgb="FF806000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/>
        <color theme="1"/>
      </font>
      <fill>
        <patternFill>
          <bgColor theme="7" tint="0.59996337778862885"/>
        </patternFill>
      </fill>
    </dxf>
    <dxf>
      <font>
        <b/>
        <color theme="1"/>
      </font>
      <fill>
        <patternFill>
          <bgColor rgb="FF806000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ill>
        <patternFill>
          <bgColor rgb="FFDDEBF7"/>
        </patternFill>
      </fill>
    </dxf>
    <dxf>
      <font>
        <b/>
        <color rgb="FF000000"/>
      </font>
      <fill>
        <patternFill>
          <bgColor rgb="FFFFE699"/>
        </patternFill>
      </fill>
    </dxf>
    <dxf>
      <font>
        <b/>
        <color rgb="FF000000"/>
      </font>
      <fill>
        <patternFill>
          <bgColor rgb="FF806000"/>
        </patternFill>
      </fill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i val="0"/>
      </font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5" defaultTableStyle="TableStyleMedium2" defaultPivotStyle="PivotStyleLight16">
    <tableStyle name="Repoblacioines Especie" table="0" count="13">
      <tableStyleElement type="headerRow" dxfId="64"/>
      <tableStyleElement type="totalRow" dxfId="63"/>
      <tableStyleElement type="lastColumn" dxfId="62"/>
      <tableStyleElement type="firstRowStripe" dxfId="61"/>
      <tableStyleElement type="firstColumnStripe" dxfId="60"/>
      <tableStyleElement type="firstSubtotalColumn" dxfId="59"/>
      <tableStyleElement type="firstSubtotalRow" dxfId="58"/>
      <tableStyleElement type="secondSubtotalRow" dxfId="57"/>
      <tableStyleElement type="thirdSubtotalRow" dxfId="56"/>
      <tableStyleElement type="firstRowSubheading" dxfId="55"/>
      <tableStyleElement type="secondRowSubheading" dxfId="54"/>
      <tableStyleElement type="pageFieldLabels" dxfId="53"/>
      <tableStyleElement type="pageFieldValues" dxfId="52"/>
    </tableStyle>
    <tableStyle name="Repoblacioines Especie 2" table="0" count="13">
      <tableStyleElement type="headerRow" dxfId="51"/>
      <tableStyleElement type="totalRow" dxfId="50"/>
      <tableStyleElement type="lastColumn" dxfId="49"/>
      <tableStyleElement type="firstRowStripe" dxfId="48"/>
      <tableStyleElement type="firstColumnStripe" dxfId="47"/>
      <tableStyleElement type="firstSubtotalColumn" dxfId="46"/>
      <tableStyleElement type="firstSubtotalRow" dxfId="45"/>
      <tableStyleElement type="secondSubtotalRow" dxfId="44"/>
      <tableStyleElement type="thirdSubtotalRow" dxfId="43"/>
      <tableStyleElement type="firstRowSubheading" dxfId="42"/>
      <tableStyleElement type="secondRowSubheading" dxfId="41"/>
      <tableStyleElement type="pageFieldLabels" dxfId="40"/>
      <tableStyleElement type="pageFieldValues" dxfId="39"/>
    </tableStyle>
    <tableStyle name="Repoblacioines Especie 3" table="0" count="13">
      <tableStyleElement type="headerRow" dxfId="38"/>
      <tableStyleElement type="totalRow" dxfId="37"/>
      <tableStyleElement type="lastColumn" dxfId="36"/>
      <tableStyleElement type="firstRowStripe" dxfId="35"/>
      <tableStyleElement type="firstColumnStripe" dxfId="34"/>
      <tableStyleElement type="firstSubtotalColumn" dxfId="33"/>
      <tableStyleElement type="firstSubtotalRow" dxfId="32"/>
      <tableStyleElement type="secondSubtotalRow" dxfId="31"/>
      <tableStyleElement type="third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Repoblacioines Especie 4" table="0" count="13">
      <tableStyleElement type="headerRow" dxfId="25"/>
      <tableStyleElement type="totalRow" dxfId="24"/>
      <tableStyleElement type="lastColumn" dxfId="23"/>
      <tableStyleElement type="firstRowStripe" dxfId="22"/>
      <tableStyleElement type="firstColumnStripe" dxfId="21"/>
      <tableStyleElement type="firstSubtotalColumn" dxfId="20"/>
      <tableStyleElement type="firstSubtotalRow" dxfId="19"/>
      <tableStyleElement type="secondSubtotalRow" dxfId="18"/>
      <tableStyleElement type="thirdSubtotalRow" dxfId="17"/>
      <tableStyleElement type="firstRowSubheading" dxfId="16"/>
      <tableStyleElement type="secondRowSubheading" dxfId="15"/>
      <tableStyleElement type="pageFieldLabels" dxfId="14"/>
      <tableStyleElement type="pageFieldValues" dxfId="13"/>
    </tableStyle>
    <tableStyle name="Repoblacioines Especie 5" table="0" count="13">
      <tableStyleElement type="headerRow" dxfId="12"/>
      <tableStyleElement type="totalRow" dxfId="11"/>
      <tableStyleElement type="lastColumn" dxfId="10"/>
      <tableStyleElement type="firstRowStripe" dxfId="9"/>
      <tableStyleElement type="firstColumnStripe" dxfId="8"/>
      <tableStyleElement type="firstSubtotalColumn" dxfId="7"/>
      <tableStyleElement type="firstSubtotalRow" dxfId="6"/>
      <tableStyleElement type="secondSubtotalRow" dxfId="5"/>
      <tableStyleElement type="thir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647700</xdr:colOff>
      <xdr:row>2</xdr:row>
      <xdr:rowOff>123825</xdr:rowOff>
    </xdr:to>
    <xdr:pic>
      <xdr:nvPicPr>
        <xdr:cNvPr id="1031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8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2</xdr:row>
      <xdr:rowOff>152400</xdr:rowOff>
    </xdr:to>
    <xdr:pic>
      <xdr:nvPicPr>
        <xdr:cNvPr id="2055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1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209550</xdr:colOff>
      <xdr:row>2</xdr:row>
      <xdr:rowOff>123825</xdr:rowOff>
    </xdr:to>
    <xdr:pic>
      <xdr:nvPicPr>
        <xdr:cNvPr id="8204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38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Documents%20and%20Settings\nalb\Mis%20documentos\Anuario%202004\Anuario%20(3-11-05)\Documents%20and%20Settings\nalb\Escritorio\Anuario\ANUARIO\Anuario%202001\AEA2000\EXCEL_CAP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pab\Anuario%20Informatica%202008\Mis%20documentos\Anuario\anuario(02)p\Arlleg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544E102\EXC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Documents%20and%20Settings\nalb\Mis%20documentos\Anuario%202004\Anuario%20(3-11-05)\Documents%20and%20Settings\nalb\Escritorio\Anuario\ANUARIO\ANUA98\ANUA98\A98cap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aboraanu2005\Anuario%202001\AEA2000\EXCEL_CAPS\A01cap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Anuario%202001\AEA2000\EXCEL_CAPS\A01cap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ANUA98\ANUA98\A98CAP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LOPEZ~1\CONFIG~1\Temp\Anuario\elaboraanu2005\Mis%20documentos\Aea2000definitivo\AEA2000\EXCEL\Bases\A01cap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pab\Anuario%20Informatica%202008\Documents%20and%20Settings\rcad\Escritorio\Anuario%202004\AEA2003-C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M151"/>
  <sheetViews>
    <sheetView tabSelected="1" workbookViewId="0">
      <selection activeCell="E22" sqref="E22"/>
    </sheetView>
  </sheetViews>
  <sheetFormatPr baseColWidth="10" defaultRowHeight="15" x14ac:dyDescent="0.25"/>
  <cols>
    <col min="1" max="1" width="14.7109375" customWidth="1"/>
    <col min="2" max="2" width="12.140625" customWidth="1"/>
    <col min="3" max="3" width="20.140625" customWidth="1"/>
    <col min="4" max="5" width="13.85546875" customWidth="1"/>
    <col min="6" max="6" width="12.42578125" customWidth="1"/>
  </cols>
  <sheetData>
    <row r="2" spans="1:10" ht="15.75" x14ac:dyDescent="0.3">
      <c r="D2" s="1"/>
      <c r="J2" s="2" t="s">
        <v>233</v>
      </c>
    </row>
    <row r="4" spans="1:10" x14ac:dyDescent="0.25">
      <c r="A4" s="3" t="s">
        <v>0</v>
      </c>
    </row>
    <row r="6" spans="1:10" x14ac:dyDescent="0.25">
      <c r="A6" s="4" t="s">
        <v>1</v>
      </c>
    </row>
    <row r="7" spans="1:10" ht="15.75" thickBot="1" x14ac:dyDescent="0.3"/>
    <row r="8" spans="1:10" ht="30" x14ac:dyDescent="0.25">
      <c r="A8" s="79" t="s">
        <v>2</v>
      </c>
      <c r="B8" s="87" t="s">
        <v>3</v>
      </c>
      <c r="C8" s="5" t="s">
        <v>4</v>
      </c>
      <c r="D8" s="89" t="s">
        <v>5</v>
      </c>
      <c r="E8" s="89"/>
      <c r="F8" s="75" t="s">
        <v>6</v>
      </c>
      <c r="G8" s="89" t="s">
        <v>7</v>
      </c>
      <c r="H8" s="89"/>
      <c r="I8" s="75" t="s">
        <v>8</v>
      </c>
      <c r="J8" s="77" t="s">
        <v>9</v>
      </c>
    </row>
    <row r="9" spans="1:10" ht="45.75" thickBot="1" x14ac:dyDescent="0.3">
      <c r="A9" s="80"/>
      <c r="B9" s="88"/>
      <c r="C9" s="6" t="s">
        <v>10</v>
      </c>
      <c r="D9" s="6" t="s">
        <v>10</v>
      </c>
      <c r="E9" s="6" t="s">
        <v>11</v>
      </c>
      <c r="F9" s="76"/>
      <c r="G9" s="6" t="s">
        <v>10</v>
      </c>
      <c r="H9" s="6" t="s">
        <v>11</v>
      </c>
      <c r="I9" s="76"/>
      <c r="J9" s="78"/>
    </row>
    <row r="10" spans="1:10" x14ac:dyDescent="0.25">
      <c r="A10" s="7" t="s">
        <v>12</v>
      </c>
      <c r="B10" t="s">
        <v>13</v>
      </c>
      <c r="C10" s="8">
        <v>0</v>
      </c>
      <c r="D10" s="8">
        <v>0</v>
      </c>
      <c r="E10" s="8">
        <v>23</v>
      </c>
      <c r="F10" s="9">
        <v>23</v>
      </c>
      <c r="G10" s="8">
        <v>0</v>
      </c>
      <c r="H10" s="8">
        <v>0</v>
      </c>
      <c r="I10" s="9">
        <v>0</v>
      </c>
      <c r="J10" s="10">
        <v>23</v>
      </c>
    </row>
    <row r="11" spans="1:10" x14ac:dyDescent="0.25">
      <c r="A11" s="7"/>
      <c r="B11" s="11" t="s">
        <v>14</v>
      </c>
      <c r="C11" s="8">
        <v>0</v>
      </c>
      <c r="D11" s="8">
        <v>0</v>
      </c>
      <c r="E11" s="8">
        <v>0</v>
      </c>
      <c r="F11" s="9">
        <v>0</v>
      </c>
      <c r="G11" s="8">
        <v>0</v>
      </c>
      <c r="H11" s="8">
        <v>0</v>
      </c>
      <c r="I11" s="9">
        <v>0</v>
      </c>
      <c r="J11" s="10">
        <v>0</v>
      </c>
    </row>
    <row r="12" spans="1:10" x14ac:dyDescent="0.25">
      <c r="A12" s="7"/>
      <c r="B12" t="s">
        <v>15</v>
      </c>
      <c r="C12" s="8">
        <v>0</v>
      </c>
      <c r="D12" s="8">
        <v>0</v>
      </c>
      <c r="E12" s="8">
        <v>0</v>
      </c>
      <c r="F12" s="9">
        <v>0</v>
      </c>
      <c r="G12" s="8">
        <v>0</v>
      </c>
      <c r="H12" s="8">
        <v>0</v>
      </c>
      <c r="I12" s="9">
        <v>0</v>
      </c>
      <c r="J12" s="10">
        <v>0</v>
      </c>
    </row>
    <row r="13" spans="1:10" x14ac:dyDescent="0.25">
      <c r="A13" s="7"/>
      <c r="B13" s="11" t="s">
        <v>16</v>
      </c>
      <c r="C13" s="8">
        <v>0</v>
      </c>
      <c r="D13" s="8">
        <v>0</v>
      </c>
      <c r="E13" s="8">
        <v>0</v>
      </c>
      <c r="F13" s="9">
        <v>0</v>
      </c>
      <c r="G13" s="8">
        <v>0</v>
      </c>
      <c r="H13" s="8">
        <v>0</v>
      </c>
      <c r="I13" s="9">
        <v>0</v>
      </c>
      <c r="J13" s="10">
        <v>0</v>
      </c>
    </row>
    <row r="14" spans="1:10" x14ac:dyDescent="0.25">
      <c r="A14" s="7"/>
      <c r="B14" s="11" t="s">
        <v>17</v>
      </c>
      <c r="C14" s="8">
        <v>0</v>
      </c>
      <c r="D14" s="8">
        <v>0</v>
      </c>
      <c r="E14" s="8">
        <v>870</v>
      </c>
      <c r="F14" s="9">
        <v>870</v>
      </c>
      <c r="G14" s="8">
        <v>0</v>
      </c>
      <c r="H14" s="8">
        <v>0</v>
      </c>
      <c r="I14" s="9">
        <v>0</v>
      </c>
      <c r="J14" s="10">
        <v>870</v>
      </c>
    </row>
    <row r="15" spans="1:10" x14ac:dyDescent="0.25">
      <c r="A15" s="7"/>
      <c r="B15" s="11" t="s">
        <v>18</v>
      </c>
      <c r="C15" s="8">
        <v>0</v>
      </c>
      <c r="D15" s="8">
        <v>0</v>
      </c>
      <c r="E15" s="8">
        <v>0</v>
      </c>
      <c r="F15" s="9">
        <v>0</v>
      </c>
      <c r="G15" s="8">
        <v>0</v>
      </c>
      <c r="H15" s="8">
        <v>0</v>
      </c>
      <c r="I15" s="9">
        <v>0</v>
      </c>
      <c r="J15" s="10">
        <v>0</v>
      </c>
    </row>
    <row r="16" spans="1:10" x14ac:dyDescent="0.25">
      <c r="A16" s="7"/>
      <c r="B16" s="11" t="s">
        <v>19</v>
      </c>
      <c r="C16" s="8">
        <v>0</v>
      </c>
      <c r="D16" s="8">
        <v>0</v>
      </c>
      <c r="E16" s="8">
        <v>0</v>
      </c>
      <c r="F16" s="9">
        <v>0</v>
      </c>
      <c r="G16" s="8">
        <v>0</v>
      </c>
      <c r="H16" s="8">
        <v>0</v>
      </c>
      <c r="I16" s="9">
        <v>0</v>
      </c>
      <c r="J16" s="10">
        <v>0</v>
      </c>
    </row>
    <row r="17" spans="1:10" x14ac:dyDescent="0.25">
      <c r="A17" s="7"/>
      <c r="B17" s="11" t="s">
        <v>20</v>
      </c>
      <c r="C17" s="8">
        <v>0</v>
      </c>
      <c r="D17" s="8">
        <v>0</v>
      </c>
      <c r="E17" s="8">
        <v>0</v>
      </c>
      <c r="F17" s="9">
        <v>0</v>
      </c>
      <c r="G17" s="8">
        <v>0</v>
      </c>
      <c r="H17" s="8">
        <v>0</v>
      </c>
      <c r="I17" s="9">
        <v>0</v>
      </c>
      <c r="J17" s="10">
        <v>0</v>
      </c>
    </row>
    <row r="18" spans="1:10" x14ac:dyDescent="0.25">
      <c r="A18" s="12" t="s">
        <v>21</v>
      </c>
      <c r="B18" s="13"/>
      <c r="C18" s="14">
        <v>0</v>
      </c>
      <c r="D18" s="14">
        <v>0</v>
      </c>
      <c r="E18" s="14">
        <v>893</v>
      </c>
      <c r="F18" s="14">
        <v>893</v>
      </c>
      <c r="G18" s="14">
        <v>0</v>
      </c>
      <c r="H18" s="14">
        <v>0</v>
      </c>
      <c r="I18" s="14">
        <v>0</v>
      </c>
      <c r="J18" s="15">
        <v>893</v>
      </c>
    </row>
    <row r="19" spans="1:10" x14ac:dyDescent="0.25">
      <c r="A19" s="7" t="s">
        <v>22</v>
      </c>
      <c r="B19" s="11" t="s">
        <v>23</v>
      </c>
      <c r="C19" s="8">
        <v>0</v>
      </c>
      <c r="D19" s="8">
        <v>0</v>
      </c>
      <c r="E19" s="8">
        <v>0</v>
      </c>
      <c r="F19" s="9">
        <v>0</v>
      </c>
      <c r="G19" s="8">
        <v>0</v>
      </c>
      <c r="H19" s="8">
        <v>0</v>
      </c>
      <c r="I19" s="9">
        <v>0</v>
      </c>
      <c r="J19" s="10">
        <v>0</v>
      </c>
    </row>
    <row r="20" spans="1:10" x14ac:dyDescent="0.25">
      <c r="A20" s="7"/>
      <c r="B20" s="11" t="s">
        <v>24</v>
      </c>
      <c r="C20" s="8">
        <v>0</v>
      </c>
      <c r="D20" s="8">
        <v>0</v>
      </c>
      <c r="E20" s="8">
        <v>33.620000000000005</v>
      </c>
      <c r="F20" s="9">
        <v>33.620000000000005</v>
      </c>
      <c r="G20" s="8">
        <v>0</v>
      </c>
      <c r="H20" s="8">
        <v>0</v>
      </c>
      <c r="I20" s="9">
        <v>0</v>
      </c>
      <c r="J20" s="10">
        <v>33.620000000000005</v>
      </c>
    </row>
    <row r="21" spans="1:10" x14ac:dyDescent="0.25">
      <c r="A21" s="7"/>
      <c r="B21" s="11" t="s">
        <v>25</v>
      </c>
      <c r="C21" s="8">
        <v>0</v>
      </c>
      <c r="D21" s="8">
        <v>38.25</v>
      </c>
      <c r="E21" s="8">
        <v>69.919999999999987</v>
      </c>
      <c r="F21" s="9">
        <v>108.16999999999999</v>
      </c>
      <c r="G21" s="8">
        <v>0</v>
      </c>
      <c r="H21" s="8">
        <v>0</v>
      </c>
      <c r="I21" s="9">
        <v>0</v>
      </c>
      <c r="J21" s="10">
        <v>108.16999999999999</v>
      </c>
    </row>
    <row r="22" spans="1:10" x14ac:dyDescent="0.25">
      <c r="A22" s="12" t="s">
        <v>26</v>
      </c>
      <c r="B22" s="13"/>
      <c r="C22" s="14">
        <v>0</v>
      </c>
      <c r="D22" s="14">
        <v>38.25</v>
      </c>
      <c r="E22" s="14">
        <v>103.53999999999999</v>
      </c>
      <c r="F22" s="14">
        <v>141.79</v>
      </c>
      <c r="G22" s="14">
        <v>0</v>
      </c>
      <c r="H22" s="14">
        <v>0</v>
      </c>
      <c r="I22" s="14">
        <v>0</v>
      </c>
      <c r="J22" s="16">
        <v>141.79</v>
      </c>
    </row>
    <row r="23" spans="1:10" x14ac:dyDescent="0.25">
      <c r="A23" s="17" t="s">
        <v>27</v>
      </c>
      <c r="B23" s="11" t="s">
        <v>27</v>
      </c>
      <c r="C23" s="8">
        <v>18.27</v>
      </c>
      <c r="D23" s="8">
        <v>142.84</v>
      </c>
      <c r="E23" s="8">
        <v>35.199999999999996</v>
      </c>
      <c r="F23" s="9">
        <v>178.04</v>
      </c>
      <c r="G23" s="8">
        <v>1809.04</v>
      </c>
      <c r="H23" s="8">
        <v>77.39</v>
      </c>
      <c r="I23" s="9">
        <v>1886.43</v>
      </c>
      <c r="J23" s="10">
        <v>3216.0200000000004</v>
      </c>
    </row>
    <row r="24" spans="1:10" x14ac:dyDescent="0.25">
      <c r="A24" s="12" t="s">
        <v>28</v>
      </c>
      <c r="B24" s="13"/>
      <c r="C24" s="14">
        <v>18.27</v>
      </c>
      <c r="D24" s="14">
        <v>142.84</v>
      </c>
      <c r="E24" s="14">
        <v>35.199999999999996</v>
      </c>
      <c r="F24" s="14">
        <v>178.04</v>
      </c>
      <c r="G24" s="14">
        <v>1809.04</v>
      </c>
      <c r="H24" s="14">
        <v>77.39</v>
      </c>
      <c r="I24" s="14">
        <v>1886.43</v>
      </c>
      <c r="J24" s="16">
        <v>3216.0200000000004</v>
      </c>
    </row>
    <row r="25" spans="1:10" x14ac:dyDescent="0.25">
      <c r="A25" s="17" t="s">
        <v>29</v>
      </c>
      <c r="B25" s="11" t="s">
        <v>29</v>
      </c>
      <c r="C25" s="8">
        <v>0</v>
      </c>
      <c r="D25" s="8">
        <v>0</v>
      </c>
      <c r="E25" s="8">
        <v>0</v>
      </c>
      <c r="F25" s="9">
        <v>0</v>
      </c>
      <c r="G25" s="8">
        <v>0</v>
      </c>
      <c r="H25" s="8">
        <v>0</v>
      </c>
      <c r="I25" s="9">
        <v>0</v>
      </c>
      <c r="J25" s="10">
        <v>0</v>
      </c>
    </row>
    <row r="26" spans="1:10" x14ac:dyDescent="0.25">
      <c r="A26" s="12" t="s">
        <v>30</v>
      </c>
      <c r="B26" s="13"/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6">
        <v>0</v>
      </c>
    </row>
    <row r="27" spans="1:10" x14ac:dyDescent="0.25">
      <c r="A27" s="7" t="s">
        <v>31</v>
      </c>
      <c r="B27" s="11" t="s">
        <v>32</v>
      </c>
      <c r="C27" s="8">
        <v>0</v>
      </c>
      <c r="D27" s="8">
        <v>0</v>
      </c>
      <c r="E27" s="8">
        <v>10.039999999999999</v>
      </c>
      <c r="F27" s="9">
        <v>10.039999999999999</v>
      </c>
      <c r="G27" s="8">
        <v>0</v>
      </c>
      <c r="H27" s="8">
        <v>0</v>
      </c>
      <c r="I27" s="9">
        <v>0</v>
      </c>
      <c r="J27" s="10">
        <v>10.039999999999999</v>
      </c>
    </row>
    <row r="28" spans="1:10" x14ac:dyDescent="0.25">
      <c r="A28" s="7"/>
      <c r="B28" s="11" t="s">
        <v>33</v>
      </c>
      <c r="C28" s="8">
        <v>0</v>
      </c>
      <c r="D28" s="8">
        <v>0</v>
      </c>
      <c r="E28" s="8">
        <v>0</v>
      </c>
      <c r="F28" s="9">
        <v>0</v>
      </c>
      <c r="G28" s="8">
        <v>0</v>
      </c>
      <c r="H28" s="8">
        <v>0</v>
      </c>
      <c r="I28" s="9">
        <v>0</v>
      </c>
      <c r="J28" s="10">
        <v>0</v>
      </c>
    </row>
    <row r="29" spans="1:10" x14ac:dyDescent="0.25">
      <c r="A29" s="17"/>
      <c r="B29" s="11" t="s">
        <v>34</v>
      </c>
      <c r="C29" s="8">
        <v>0</v>
      </c>
      <c r="D29" s="8">
        <v>0</v>
      </c>
      <c r="E29" s="8">
        <v>205.77</v>
      </c>
      <c r="F29" s="9">
        <v>205.77</v>
      </c>
      <c r="G29" s="8">
        <v>0</v>
      </c>
      <c r="H29" s="8">
        <v>0</v>
      </c>
      <c r="I29" s="9">
        <v>0</v>
      </c>
      <c r="J29" s="10">
        <v>205.77</v>
      </c>
    </row>
    <row r="30" spans="1:10" x14ac:dyDescent="0.25">
      <c r="A30" s="12" t="s">
        <v>35</v>
      </c>
      <c r="B30" s="13"/>
      <c r="C30" s="14">
        <v>0</v>
      </c>
      <c r="D30" s="14">
        <v>0</v>
      </c>
      <c r="E30" s="14">
        <v>215.81</v>
      </c>
      <c r="F30" s="14">
        <v>215.81</v>
      </c>
      <c r="G30" s="14">
        <v>0</v>
      </c>
      <c r="H30" s="14">
        <v>0</v>
      </c>
      <c r="I30" s="14">
        <v>0</v>
      </c>
      <c r="J30" s="16">
        <v>215.81</v>
      </c>
    </row>
    <row r="31" spans="1:10" x14ac:dyDescent="0.25">
      <c r="A31" s="17" t="s">
        <v>36</v>
      </c>
      <c r="B31" s="11" t="s">
        <v>37</v>
      </c>
      <c r="C31" s="8">
        <v>0</v>
      </c>
      <c r="D31" s="8">
        <v>75.38</v>
      </c>
      <c r="E31" s="8">
        <v>0</v>
      </c>
      <c r="F31" s="9">
        <v>75.38</v>
      </c>
      <c r="G31" s="8">
        <v>0</v>
      </c>
      <c r="H31" s="8">
        <v>0</v>
      </c>
      <c r="I31" s="9">
        <v>0</v>
      </c>
      <c r="J31" s="10">
        <v>75.38</v>
      </c>
    </row>
    <row r="32" spans="1:10" x14ac:dyDescent="0.25">
      <c r="A32" s="7"/>
      <c r="B32" s="11" t="s">
        <v>38</v>
      </c>
      <c r="C32" s="8">
        <v>0</v>
      </c>
      <c r="D32" s="8">
        <v>28.880000000000003</v>
      </c>
      <c r="E32" s="8">
        <v>0</v>
      </c>
      <c r="F32" s="9">
        <v>28.880000000000003</v>
      </c>
      <c r="G32" s="8">
        <v>0</v>
      </c>
      <c r="H32" s="8">
        <v>0</v>
      </c>
      <c r="I32" s="9">
        <v>0</v>
      </c>
      <c r="J32" s="10">
        <v>28.880000000000003</v>
      </c>
    </row>
    <row r="33" spans="1:10" x14ac:dyDescent="0.25">
      <c r="A33" s="12" t="s">
        <v>39</v>
      </c>
      <c r="B33" s="13"/>
      <c r="C33" s="14">
        <v>0</v>
      </c>
      <c r="D33" s="14">
        <v>104.25999999999999</v>
      </c>
      <c r="E33" s="14">
        <v>0</v>
      </c>
      <c r="F33" s="14">
        <v>104.25999999999999</v>
      </c>
      <c r="G33" s="14">
        <v>0</v>
      </c>
      <c r="H33" s="14">
        <v>0</v>
      </c>
      <c r="I33" s="14">
        <v>0</v>
      </c>
      <c r="J33" s="16">
        <v>104.25999999999999</v>
      </c>
    </row>
    <row r="34" spans="1:10" x14ac:dyDescent="0.25">
      <c r="A34" s="17" t="s">
        <v>40</v>
      </c>
      <c r="B34" s="11" t="s">
        <v>40</v>
      </c>
      <c r="C34" s="8">
        <v>0</v>
      </c>
      <c r="D34" s="8">
        <v>81.41</v>
      </c>
      <c r="E34" s="8">
        <v>0</v>
      </c>
      <c r="F34" s="9">
        <v>81.41</v>
      </c>
      <c r="G34" s="8">
        <v>0</v>
      </c>
      <c r="H34" s="8">
        <v>35.11</v>
      </c>
      <c r="I34" s="9">
        <v>35.11</v>
      </c>
      <c r="J34" s="10">
        <v>116.52</v>
      </c>
    </row>
    <row r="35" spans="1:10" x14ac:dyDescent="0.25">
      <c r="A35" s="12" t="s">
        <v>41</v>
      </c>
      <c r="B35" s="13"/>
      <c r="C35" s="14">
        <v>0</v>
      </c>
      <c r="D35" s="14">
        <v>81.41</v>
      </c>
      <c r="E35" s="14">
        <v>0</v>
      </c>
      <c r="F35" s="14">
        <v>81.41</v>
      </c>
      <c r="G35" s="14">
        <v>0</v>
      </c>
      <c r="H35" s="14">
        <v>35.11</v>
      </c>
      <c r="I35" s="14">
        <v>35.11</v>
      </c>
      <c r="J35" s="16">
        <v>116.52</v>
      </c>
    </row>
    <row r="36" spans="1:10" x14ac:dyDescent="0.25">
      <c r="A36" s="7" t="s">
        <v>42</v>
      </c>
      <c r="B36" s="11" t="s">
        <v>43</v>
      </c>
      <c r="C36" s="8">
        <v>60.190000000000005</v>
      </c>
      <c r="D36" s="8">
        <v>0</v>
      </c>
      <c r="E36" s="8">
        <v>276.25</v>
      </c>
      <c r="F36" s="9">
        <v>276.25</v>
      </c>
      <c r="G36" s="8">
        <v>0</v>
      </c>
      <c r="H36" s="8">
        <v>6.22</v>
      </c>
      <c r="I36" s="9">
        <v>6.22</v>
      </c>
      <c r="J36" s="10">
        <v>342.66</v>
      </c>
    </row>
    <row r="37" spans="1:10" x14ac:dyDescent="0.25">
      <c r="A37" s="7"/>
      <c r="B37" s="11" t="s">
        <v>44</v>
      </c>
      <c r="C37" s="8">
        <v>667.38</v>
      </c>
      <c r="D37" s="8">
        <v>0</v>
      </c>
      <c r="E37" s="8">
        <v>332.12</v>
      </c>
      <c r="F37" s="9">
        <v>332.12</v>
      </c>
      <c r="G37" s="8">
        <v>0</v>
      </c>
      <c r="H37" s="8">
        <v>35.61</v>
      </c>
      <c r="I37" s="9">
        <v>35.61</v>
      </c>
      <c r="J37" s="10">
        <v>1035.1100000000001</v>
      </c>
    </row>
    <row r="38" spans="1:10" x14ac:dyDescent="0.25">
      <c r="A38" s="7"/>
      <c r="B38" s="11" t="s">
        <v>45</v>
      </c>
      <c r="C38" s="8">
        <v>134.91999999999999</v>
      </c>
      <c r="D38" s="8">
        <v>4</v>
      </c>
      <c r="E38" s="8">
        <v>167.97</v>
      </c>
      <c r="F38" s="9">
        <v>171.97</v>
      </c>
      <c r="G38" s="8">
        <v>12.200000000000001</v>
      </c>
      <c r="H38" s="8">
        <v>351.61</v>
      </c>
      <c r="I38" s="9">
        <v>363.81</v>
      </c>
      <c r="J38" s="10">
        <v>670.69999999999993</v>
      </c>
    </row>
    <row r="39" spans="1:10" x14ac:dyDescent="0.25">
      <c r="A39" s="7"/>
      <c r="B39" s="11" t="s">
        <v>46</v>
      </c>
      <c r="C39" s="8">
        <v>91.5</v>
      </c>
      <c r="D39" s="8">
        <v>408.92</v>
      </c>
      <c r="E39" s="8">
        <v>2</v>
      </c>
      <c r="F39" s="9">
        <v>410.92</v>
      </c>
      <c r="G39" s="8">
        <v>0</v>
      </c>
      <c r="H39" s="8">
        <v>78.490000000000009</v>
      </c>
      <c r="I39" s="9">
        <v>78.490000000000009</v>
      </c>
      <c r="J39" s="10">
        <v>580.91000000000008</v>
      </c>
    </row>
    <row r="40" spans="1:10" x14ac:dyDescent="0.25">
      <c r="A40" s="7"/>
      <c r="B40" s="11" t="s">
        <v>47</v>
      </c>
      <c r="C40" s="8">
        <v>13.219999999999999</v>
      </c>
      <c r="D40" s="8">
        <v>0</v>
      </c>
      <c r="E40" s="8">
        <v>68.42</v>
      </c>
      <c r="F40" s="9">
        <v>68.42</v>
      </c>
      <c r="G40" s="8">
        <v>0</v>
      </c>
      <c r="H40" s="8">
        <v>10.34</v>
      </c>
      <c r="I40" s="9">
        <v>10.34</v>
      </c>
      <c r="J40" s="10">
        <v>91.98</v>
      </c>
    </row>
    <row r="41" spans="1:10" x14ac:dyDescent="0.25">
      <c r="A41" s="7"/>
      <c r="B41" s="11" t="s">
        <v>48</v>
      </c>
      <c r="C41" s="8">
        <v>56.65</v>
      </c>
      <c r="D41" s="8">
        <v>0</v>
      </c>
      <c r="E41" s="8">
        <v>16.760000000000002</v>
      </c>
      <c r="F41" s="9">
        <v>16.760000000000002</v>
      </c>
      <c r="G41" s="8">
        <v>0</v>
      </c>
      <c r="H41" s="8">
        <v>5.51</v>
      </c>
      <c r="I41" s="9">
        <v>5.51</v>
      </c>
      <c r="J41" s="10">
        <v>78.92</v>
      </c>
    </row>
    <row r="42" spans="1:10" x14ac:dyDescent="0.25">
      <c r="A42" s="7"/>
      <c r="B42" s="11" t="s">
        <v>49</v>
      </c>
      <c r="C42" s="8">
        <v>339.44000000000005</v>
      </c>
      <c r="D42" s="8">
        <v>0</v>
      </c>
      <c r="E42" s="8">
        <v>20.7</v>
      </c>
      <c r="F42" s="9">
        <v>20.7</v>
      </c>
      <c r="G42" s="8">
        <v>1.66</v>
      </c>
      <c r="H42" s="8">
        <v>4.9400000000000004</v>
      </c>
      <c r="I42" s="9">
        <v>6.6000000000000005</v>
      </c>
      <c r="J42" s="10">
        <v>366.74000000000007</v>
      </c>
    </row>
    <row r="43" spans="1:10" x14ac:dyDescent="0.25">
      <c r="A43" s="7"/>
      <c r="B43" s="11" t="s">
        <v>50</v>
      </c>
      <c r="C43" s="8">
        <v>34.86</v>
      </c>
      <c r="D43" s="8">
        <v>9.8000000000000007</v>
      </c>
      <c r="E43" s="8">
        <v>7.7</v>
      </c>
      <c r="F43" s="9">
        <v>17.5</v>
      </c>
      <c r="G43" s="8">
        <v>2.58</v>
      </c>
      <c r="H43" s="8">
        <v>14.75</v>
      </c>
      <c r="I43" s="9">
        <v>17.329999999999998</v>
      </c>
      <c r="J43" s="10">
        <v>69.69</v>
      </c>
    </row>
    <row r="44" spans="1:10" x14ac:dyDescent="0.25">
      <c r="A44" s="17"/>
      <c r="B44" s="11" t="s">
        <v>51</v>
      </c>
      <c r="C44" s="8">
        <v>248.72000000000003</v>
      </c>
      <c r="D44" s="8">
        <v>41.28</v>
      </c>
      <c r="E44" s="8">
        <v>0</v>
      </c>
      <c r="F44" s="9">
        <v>41.28</v>
      </c>
      <c r="G44" s="8">
        <v>0</v>
      </c>
      <c r="H44" s="8">
        <v>40.04</v>
      </c>
      <c r="I44" s="9">
        <v>40.04</v>
      </c>
      <c r="J44" s="10">
        <v>330.04</v>
      </c>
    </row>
    <row r="45" spans="1:10" x14ac:dyDescent="0.25">
      <c r="A45" s="12" t="s">
        <v>52</v>
      </c>
      <c r="B45" s="13"/>
      <c r="C45" s="14">
        <v>1646.88</v>
      </c>
      <c r="D45" s="14">
        <v>464</v>
      </c>
      <c r="E45" s="14">
        <v>891.92000000000007</v>
      </c>
      <c r="F45" s="14">
        <v>1355.92</v>
      </c>
      <c r="G45" s="14">
        <v>16.440000000000001</v>
      </c>
      <c r="H45" s="14">
        <v>547.51</v>
      </c>
      <c r="I45" s="14">
        <v>563.94999999999993</v>
      </c>
      <c r="J45" s="16">
        <v>3566.7500000000005</v>
      </c>
    </row>
    <row r="46" spans="1:10" x14ac:dyDescent="0.25">
      <c r="A46" s="17" t="s">
        <v>53</v>
      </c>
      <c r="B46" s="11" t="s">
        <v>54</v>
      </c>
      <c r="C46" s="8">
        <v>0</v>
      </c>
      <c r="D46" s="8">
        <v>0</v>
      </c>
      <c r="E46" s="8">
        <v>0</v>
      </c>
      <c r="F46" s="9">
        <v>0</v>
      </c>
      <c r="G46" s="8">
        <v>0</v>
      </c>
      <c r="H46" s="8">
        <v>0</v>
      </c>
      <c r="I46" s="9">
        <v>0</v>
      </c>
      <c r="J46" s="10">
        <v>0</v>
      </c>
    </row>
    <row r="47" spans="1:10" x14ac:dyDescent="0.25">
      <c r="A47" s="7"/>
      <c r="B47" s="11" t="s">
        <v>55</v>
      </c>
      <c r="C47" s="8">
        <v>0</v>
      </c>
      <c r="D47" s="8">
        <v>0</v>
      </c>
      <c r="E47" s="8">
        <v>0</v>
      </c>
      <c r="F47" s="9">
        <v>0</v>
      </c>
      <c r="G47" s="8">
        <v>0</v>
      </c>
      <c r="H47" s="8">
        <v>0</v>
      </c>
      <c r="I47" s="9">
        <v>0</v>
      </c>
      <c r="J47" s="10">
        <v>0</v>
      </c>
    </row>
    <row r="48" spans="1:10" x14ac:dyDescent="0.25">
      <c r="A48" s="7"/>
      <c r="B48" s="11" t="s">
        <v>56</v>
      </c>
      <c r="C48" s="8">
        <v>0</v>
      </c>
      <c r="D48" s="8">
        <v>0</v>
      </c>
      <c r="E48" s="8">
        <v>0</v>
      </c>
      <c r="F48" s="9">
        <v>0</v>
      </c>
      <c r="G48" s="8">
        <v>5</v>
      </c>
      <c r="H48" s="8">
        <v>0</v>
      </c>
      <c r="I48" s="9">
        <v>5</v>
      </c>
      <c r="J48" s="10">
        <v>5</v>
      </c>
    </row>
    <row r="49" spans="1:10" x14ac:dyDescent="0.25">
      <c r="A49" s="7"/>
      <c r="B49" s="11" t="s">
        <v>57</v>
      </c>
      <c r="C49" s="8">
        <v>0</v>
      </c>
      <c r="D49" s="8">
        <v>0</v>
      </c>
      <c r="E49" s="8">
        <v>0</v>
      </c>
      <c r="F49" s="9">
        <v>0</v>
      </c>
      <c r="G49" s="8">
        <v>0</v>
      </c>
      <c r="H49" s="8">
        <v>0</v>
      </c>
      <c r="I49" s="9">
        <v>0</v>
      </c>
      <c r="J49" s="10">
        <v>0</v>
      </c>
    </row>
    <row r="50" spans="1:10" x14ac:dyDescent="0.25">
      <c r="A50" s="7"/>
      <c r="B50" s="11" t="s">
        <v>58</v>
      </c>
      <c r="C50" s="8">
        <v>0</v>
      </c>
      <c r="D50" s="8">
        <v>0</v>
      </c>
      <c r="E50" s="8">
        <v>0</v>
      </c>
      <c r="F50" s="9">
        <v>0</v>
      </c>
      <c r="G50" s="8">
        <v>0</v>
      </c>
      <c r="H50" s="8">
        <v>0</v>
      </c>
      <c r="I50" s="9">
        <v>0</v>
      </c>
      <c r="J50" s="10">
        <v>0</v>
      </c>
    </row>
    <row r="51" spans="1:10" x14ac:dyDescent="0.25">
      <c r="A51" s="12" t="s">
        <v>59</v>
      </c>
      <c r="B51" s="13"/>
      <c r="C51" s="14">
        <v>0</v>
      </c>
      <c r="D51" s="14">
        <v>0</v>
      </c>
      <c r="E51" s="14">
        <v>0</v>
      </c>
      <c r="F51" s="14">
        <v>0</v>
      </c>
      <c r="G51" s="14">
        <v>5</v>
      </c>
      <c r="H51" s="14">
        <v>0</v>
      </c>
      <c r="I51" s="14">
        <v>5</v>
      </c>
      <c r="J51" s="14">
        <v>5</v>
      </c>
    </row>
    <row r="52" spans="1:10" x14ac:dyDescent="0.25">
      <c r="A52" s="7" t="s">
        <v>60</v>
      </c>
      <c r="B52" s="11" t="s">
        <v>61</v>
      </c>
      <c r="C52" s="8">
        <v>0</v>
      </c>
      <c r="D52" s="8">
        <v>0</v>
      </c>
      <c r="E52" s="8">
        <v>0</v>
      </c>
      <c r="F52" s="9">
        <v>0</v>
      </c>
      <c r="G52" s="8">
        <v>37.92</v>
      </c>
      <c r="H52" s="8">
        <v>0</v>
      </c>
      <c r="I52" s="9">
        <v>37.92</v>
      </c>
      <c r="J52" s="10">
        <v>37.92</v>
      </c>
    </row>
    <row r="53" spans="1:10" x14ac:dyDescent="0.25">
      <c r="A53" s="7"/>
      <c r="B53" s="11" t="s">
        <v>62</v>
      </c>
      <c r="C53" s="8">
        <v>0</v>
      </c>
      <c r="D53" s="8">
        <v>0</v>
      </c>
      <c r="E53" s="8">
        <v>0</v>
      </c>
      <c r="F53" s="9">
        <v>0</v>
      </c>
      <c r="G53" s="8">
        <v>97.92</v>
      </c>
      <c r="H53" s="8">
        <v>0</v>
      </c>
      <c r="I53" s="9">
        <v>97.92</v>
      </c>
      <c r="J53" s="10">
        <v>97.92</v>
      </c>
    </row>
    <row r="54" spans="1:10" x14ac:dyDescent="0.25">
      <c r="A54" s="7"/>
      <c r="B54" s="11" t="s">
        <v>63</v>
      </c>
      <c r="C54" s="8">
        <v>0</v>
      </c>
      <c r="D54" s="8">
        <v>0</v>
      </c>
      <c r="E54" s="8">
        <v>0</v>
      </c>
      <c r="F54" s="9">
        <v>0</v>
      </c>
      <c r="G54" s="8">
        <v>4.4800000000000004</v>
      </c>
      <c r="H54" s="8">
        <v>0</v>
      </c>
      <c r="I54" s="9">
        <v>4.4800000000000004</v>
      </c>
      <c r="J54" s="10">
        <v>4.4800000000000004</v>
      </c>
    </row>
    <row r="55" spans="1:10" x14ac:dyDescent="0.25">
      <c r="A55" s="7"/>
      <c r="B55" s="11" t="s">
        <v>64</v>
      </c>
      <c r="C55" s="8">
        <v>0</v>
      </c>
      <c r="D55" s="8">
        <v>0</v>
      </c>
      <c r="E55" s="8">
        <v>0</v>
      </c>
      <c r="F55" s="9">
        <v>0</v>
      </c>
      <c r="G55" s="8">
        <v>15.75</v>
      </c>
      <c r="H55" s="8">
        <v>0</v>
      </c>
      <c r="I55" s="9">
        <v>15.75</v>
      </c>
      <c r="J55" s="10">
        <v>15.75</v>
      </c>
    </row>
    <row r="56" spans="1:10" x14ac:dyDescent="0.25">
      <c r="A56" s="12" t="s">
        <v>65</v>
      </c>
      <c r="B56" s="13"/>
      <c r="C56" s="14">
        <v>0</v>
      </c>
      <c r="D56" s="14">
        <v>0</v>
      </c>
      <c r="E56" s="14">
        <v>0</v>
      </c>
      <c r="F56" s="14">
        <v>0</v>
      </c>
      <c r="G56" s="14">
        <v>156.07</v>
      </c>
      <c r="H56" s="14">
        <v>0</v>
      </c>
      <c r="I56" s="14">
        <v>156.07</v>
      </c>
      <c r="J56" s="16">
        <v>156.07</v>
      </c>
    </row>
    <row r="57" spans="1:10" x14ac:dyDescent="0.25">
      <c r="A57" s="17" t="s">
        <v>66</v>
      </c>
      <c r="B57" s="11" t="s">
        <v>67</v>
      </c>
      <c r="C57" s="8">
        <v>0</v>
      </c>
      <c r="D57" s="8">
        <v>0</v>
      </c>
      <c r="E57" s="8">
        <v>915.8</v>
      </c>
      <c r="F57" s="9">
        <v>915.8</v>
      </c>
      <c r="G57" s="8">
        <v>0</v>
      </c>
      <c r="H57" s="8">
        <v>0</v>
      </c>
      <c r="I57" s="9">
        <v>0</v>
      </c>
      <c r="J57" s="10">
        <v>915.8</v>
      </c>
    </row>
    <row r="58" spans="1:10" x14ac:dyDescent="0.25">
      <c r="A58" s="7"/>
      <c r="B58" s="11" t="s">
        <v>68</v>
      </c>
      <c r="C58" s="8">
        <v>0</v>
      </c>
      <c r="D58" s="8">
        <v>0</v>
      </c>
      <c r="E58" s="8">
        <v>0</v>
      </c>
      <c r="F58" s="9">
        <v>0</v>
      </c>
      <c r="G58" s="8">
        <v>0</v>
      </c>
      <c r="H58" s="8">
        <v>0</v>
      </c>
      <c r="I58" s="9">
        <v>0</v>
      </c>
      <c r="J58" s="10">
        <v>0</v>
      </c>
    </row>
    <row r="59" spans="1:10" x14ac:dyDescent="0.25">
      <c r="A59" s="12" t="s">
        <v>69</v>
      </c>
      <c r="B59" s="13"/>
      <c r="C59" s="14">
        <v>0</v>
      </c>
      <c r="D59" s="14">
        <v>0</v>
      </c>
      <c r="E59" s="14">
        <v>915.8</v>
      </c>
      <c r="F59" s="14">
        <v>915.8</v>
      </c>
      <c r="G59" s="14">
        <v>0</v>
      </c>
      <c r="H59" s="14">
        <v>0</v>
      </c>
      <c r="I59" s="14">
        <v>0</v>
      </c>
      <c r="J59" s="16">
        <v>915.8</v>
      </c>
    </row>
    <row r="60" spans="1:10" x14ac:dyDescent="0.25">
      <c r="A60" s="7" t="s">
        <v>70</v>
      </c>
      <c r="B60" s="11" t="s">
        <v>71</v>
      </c>
      <c r="C60" s="8">
        <v>0</v>
      </c>
      <c r="D60" s="8">
        <v>0</v>
      </c>
      <c r="E60" s="8">
        <v>0</v>
      </c>
      <c r="F60" s="9">
        <v>0</v>
      </c>
      <c r="G60" s="8">
        <v>86</v>
      </c>
      <c r="H60" s="8">
        <v>71</v>
      </c>
      <c r="I60" s="9">
        <v>157</v>
      </c>
      <c r="J60" s="10">
        <v>157</v>
      </c>
    </row>
    <row r="61" spans="1:10" x14ac:dyDescent="0.25">
      <c r="A61" s="7"/>
      <c r="B61" s="11" t="s">
        <v>72</v>
      </c>
      <c r="C61" s="8">
        <v>0</v>
      </c>
      <c r="D61" s="8">
        <v>0</v>
      </c>
      <c r="E61" s="8">
        <v>0</v>
      </c>
      <c r="F61" s="9">
        <v>0</v>
      </c>
      <c r="G61" s="8">
        <v>274</v>
      </c>
      <c r="H61" s="8">
        <v>93</v>
      </c>
      <c r="I61" s="9">
        <v>367</v>
      </c>
      <c r="J61" s="10">
        <v>367</v>
      </c>
    </row>
    <row r="62" spans="1:10" x14ac:dyDescent="0.25">
      <c r="A62" s="7"/>
      <c r="B62" s="11" t="s">
        <v>73</v>
      </c>
      <c r="C62" s="8">
        <v>0</v>
      </c>
      <c r="D62" s="8">
        <v>0</v>
      </c>
      <c r="E62" s="8">
        <v>0</v>
      </c>
      <c r="F62" s="9">
        <v>0</v>
      </c>
      <c r="G62" s="8">
        <v>1289</v>
      </c>
      <c r="H62" s="8">
        <v>213</v>
      </c>
      <c r="I62" s="9">
        <v>1502</v>
      </c>
      <c r="J62" s="10">
        <v>1502</v>
      </c>
    </row>
    <row r="63" spans="1:10" x14ac:dyDescent="0.25">
      <c r="A63" s="17"/>
      <c r="B63" s="11" t="s">
        <v>74</v>
      </c>
      <c r="C63" s="8">
        <v>0</v>
      </c>
      <c r="D63" s="8">
        <v>0</v>
      </c>
      <c r="E63" s="8">
        <v>0</v>
      </c>
      <c r="F63" s="9">
        <v>0</v>
      </c>
      <c r="G63" s="8">
        <v>306</v>
      </c>
      <c r="H63" s="8">
        <v>19</v>
      </c>
      <c r="I63" s="9">
        <v>325</v>
      </c>
      <c r="J63" s="10">
        <v>325</v>
      </c>
    </row>
    <row r="64" spans="1:10" x14ac:dyDescent="0.25">
      <c r="A64" s="12" t="s">
        <v>75</v>
      </c>
      <c r="B64" s="13"/>
      <c r="C64" s="14">
        <v>0</v>
      </c>
      <c r="D64" s="14">
        <v>0</v>
      </c>
      <c r="E64" s="14">
        <v>0</v>
      </c>
      <c r="F64" s="14">
        <v>0</v>
      </c>
      <c r="G64" s="14">
        <v>1955</v>
      </c>
      <c r="H64" s="14">
        <v>396</v>
      </c>
      <c r="I64" s="14">
        <v>2351</v>
      </c>
      <c r="J64" s="16">
        <v>2351</v>
      </c>
    </row>
    <row r="65" spans="1:13" x14ac:dyDescent="0.25">
      <c r="A65" s="17" t="s">
        <v>76</v>
      </c>
      <c r="B65" s="11" t="s">
        <v>76</v>
      </c>
      <c r="C65" s="8">
        <v>112.61</v>
      </c>
      <c r="D65" s="8">
        <v>141.5</v>
      </c>
      <c r="E65" s="8">
        <v>0</v>
      </c>
      <c r="F65" s="9">
        <v>141.5</v>
      </c>
      <c r="G65" s="8">
        <v>0</v>
      </c>
      <c r="H65" s="8">
        <v>6.01</v>
      </c>
      <c r="I65" s="9">
        <v>6.01</v>
      </c>
      <c r="J65" s="10">
        <v>260.12</v>
      </c>
    </row>
    <row r="66" spans="1:13" x14ac:dyDescent="0.25">
      <c r="A66" s="12" t="s">
        <v>77</v>
      </c>
      <c r="B66" s="13"/>
      <c r="C66" s="14">
        <v>112.61</v>
      </c>
      <c r="D66" s="14">
        <v>141.5</v>
      </c>
      <c r="E66" s="14">
        <v>0</v>
      </c>
      <c r="F66" s="14">
        <v>141.5</v>
      </c>
      <c r="G66" s="14">
        <v>0</v>
      </c>
      <c r="H66" s="14">
        <v>6.01</v>
      </c>
      <c r="I66" s="14">
        <v>6.01</v>
      </c>
      <c r="J66" s="16">
        <v>260.12</v>
      </c>
    </row>
    <row r="67" spans="1:13" x14ac:dyDescent="0.25">
      <c r="A67" s="17" t="s">
        <v>78</v>
      </c>
      <c r="B67" s="11" t="s">
        <v>78</v>
      </c>
      <c r="C67" s="8">
        <v>0</v>
      </c>
      <c r="D67" s="8">
        <v>60.86999999999999</v>
      </c>
      <c r="E67" s="8">
        <v>181.22000000000003</v>
      </c>
      <c r="F67" s="9">
        <v>242.09000000000003</v>
      </c>
      <c r="G67" s="8">
        <v>0</v>
      </c>
      <c r="H67" s="8">
        <v>4.3600000000000003</v>
      </c>
      <c r="I67" s="9">
        <v>4.3600000000000003</v>
      </c>
      <c r="J67" s="10">
        <v>246.45000000000005</v>
      </c>
    </row>
    <row r="68" spans="1:13" x14ac:dyDescent="0.25">
      <c r="A68" s="12" t="s">
        <v>79</v>
      </c>
      <c r="B68" s="13"/>
      <c r="C68" s="14">
        <v>0</v>
      </c>
      <c r="D68" s="14">
        <v>60.86999999999999</v>
      </c>
      <c r="E68" s="14">
        <v>181.22000000000003</v>
      </c>
      <c r="F68" s="14">
        <v>242.09000000000003</v>
      </c>
      <c r="G68" s="14">
        <v>0</v>
      </c>
      <c r="H68" s="14">
        <v>4.3600000000000003</v>
      </c>
      <c r="I68" s="14">
        <v>4.3600000000000003</v>
      </c>
      <c r="J68" s="16">
        <v>246.45000000000005</v>
      </c>
    </row>
    <row r="69" spans="1:13" x14ac:dyDescent="0.25">
      <c r="A69" s="17" t="s">
        <v>80</v>
      </c>
      <c r="B69" s="11" t="s">
        <v>80</v>
      </c>
      <c r="C69" s="8">
        <v>0</v>
      </c>
      <c r="D69" s="8">
        <v>2.29</v>
      </c>
      <c r="E69" s="8">
        <v>0.14000000000000001</v>
      </c>
      <c r="F69" s="9">
        <v>2.4300000000000002</v>
      </c>
      <c r="G69" s="8">
        <v>3.66</v>
      </c>
      <c r="H69" s="8">
        <v>98.509999999999991</v>
      </c>
      <c r="I69" s="9">
        <v>102.16999999999999</v>
      </c>
      <c r="J69" s="10">
        <v>104.6</v>
      </c>
    </row>
    <row r="70" spans="1:13" x14ac:dyDescent="0.25">
      <c r="A70" s="12" t="s">
        <v>81</v>
      </c>
      <c r="B70" s="13"/>
      <c r="C70" s="14">
        <v>0</v>
      </c>
      <c r="D70" s="14">
        <v>2.29</v>
      </c>
      <c r="E70" s="14">
        <v>0.14000000000000001</v>
      </c>
      <c r="F70" s="14">
        <v>2.4300000000000002</v>
      </c>
      <c r="G70" s="14">
        <v>3.66</v>
      </c>
      <c r="H70" s="14">
        <v>98.509999999999991</v>
      </c>
      <c r="I70" s="14">
        <v>102.16999999999999</v>
      </c>
      <c r="J70" s="16">
        <v>104.6</v>
      </c>
    </row>
    <row r="71" spans="1:13" x14ac:dyDescent="0.25">
      <c r="A71" s="7" t="s">
        <v>82</v>
      </c>
      <c r="B71" s="11" t="s">
        <v>83</v>
      </c>
      <c r="C71" s="8">
        <v>1.71</v>
      </c>
      <c r="D71" s="8">
        <v>0</v>
      </c>
      <c r="E71" s="8">
        <v>17.670000000000002</v>
      </c>
      <c r="F71" s="9">
        <v>17.670000000000002</v>
      </c>
      <c r="G71" s="8">
        <v>0</v>
      </c>
      <c r="H71" s="8">
        <v>148.56</v>
      </c>
      <c r="I71" s="9">
        <v>148.56</v>
      </c>
      <c r="J71" s="10">
        <v>167.94000000000003</v>
      </c>
      <c r="L71" s="18"/>
    </row>
    <row r="72" spans="1:13" x14ac:dyDescent="0.25">
      <c r="A72" s="7"/>
      <c r="B72" s="11" t="s">
        <v>84</v>
      </c>
      <c r="C72" s="8">
        <v>0</v>
      </c>
      <c r="D72" s="8">
        <v>0</v>
      </c>
      <c r="E72" s="8">
        <v>145.37</v>
      </c>
      <c r="F72" s="9">
        <v>145.37</v>
      </c>
      <c r="G72" s="8">
        <v>0</v>
      </c>
      <c r="H72" s="8">
        <v>986.33999999999992</v>
      </c>
      <c r="I72" s="9">
        <v>986.33999999999992</v>
      </c>
      <c r="J72" s="10">
        <v>1131.71</v>
      </c>
      <c r="L72" s="18"/>
    </row>
    <row r="73" spans="1:13" x14ac:dyDescent="0.25">
      <c r="A73" s="17"/>
      <c r="B73" s="11" t="s">
        <v>85</v>
      </c>
      <c r="C73" s="8">
        <v>0</v>
      </c>
      <c r="D73" s="8">
        <v>0</v>
      </c>
      <c r="E73" s="8">
        <v>167.88000000000002</v>
      </c>
      <c r="F73" s="9">
        <v>167.88000000000002</v>
      </c>
      <c r="G73" s="8">
        <v>0</v>
      </c>
      <c r="H73" s="8">
        <v>2014.3799999999992</v>
      </c>
      <c r="I73" s="9">
        <v>2014.3799999999992</v>
      </c>
      <c r="J73" s="10">
        <v>2182.2599999999993</v>
      </c>
      <c r="L73" s="18"/>
    </row>
    <row r="74" spans="1:13" x14ac:dyDescent="0.25">
      <c r="A74" s="12" t="s">
        <v>86</v>
      </c>
      <c r="B74" s="14">
        <f>SUM(B71:B73)</f>
        <v>0</v>
      </c>
      <c r="C74" s="14">
        <v>1.71</v>
      </c>
      <c r="D74" s="14">
        <v>0</v>
      </c>
      <c r="E74" s="14">
        <v>330.92000000000007</v>
      </c>
      <c r="F74" s="14">
        <v>330.92000000000007</v>
      </c>
      <c r="G74" s="14">
        <v>0</v>
      </c>
      <c r="H74" s="14">
        <v>3149.2799999999988</v>
      </c>
      <c r="I74" s="16">
        <v>3149.2799999999988</v>
      </c>
      <c r="J74" s="16">
        <v>3481.9099999999994</v>
      </c>
      <c r="L74" s="18"/>
      <c r="M74" s="18"/>
    </row>
    <row r="75" spans="1:13" x14ac:dyDescent="0.25">
      <c r="A75" s="17" t="s">
        <v>87</v>
      </c>
      <c r="B75" s="11" t="s">
        <v>87</v>
      </c>
      <c r="C75" s="8">
        <v>0</v>
      </c>
      <c r="D75" s="8">
        <v>0</v>
      </c>
      <c r="E75" s="8">
        <v>0.78</v>
      </c>
      <c r="F75" s="9">
        <v>0.78</v>
      </c>
      <c r="G75" s="8">
        <v>0</v>
      </c>
      <c r="H75" s="8">
        <v>0</v>
      </c>
      <c r="I75" s="9">
        <v>0</v>
      </c>
      <c r="J75" s="10">
        <v>0.78</v>
      </c>
    </row>
    <row r="76" spans="1:13" x14ac:dyDescent="0.25">
      <c r="A76" s="12" t="s">
        <v>88</v>
      </c>
      <c r="B76" s="13"/>
      <c r="C76" s="14">
        <v>0</v>
      </c>
      <c r="D76" s="14">
        <v>0</v>
      </c>
      <c r="E76" s="14">
        <v>0.78</v>
      </c>
      <c r="F76" s="14">
        <v>0.78</v>
      </c>
      <c r="G76" s="14">
        <v>0</v>
      </c>
      <c r="H76" s="14">
        <v>0</v>
      </c>
      <c r="I76" s="14">
        <v>0</v>
      </c>
      <c r="J76" s="16">
        <v>0.78</v>
      </c>
    </row>
    <row r="77" spans="1:13" ht="15.75" thickBot="1" x14ac:dyDescent="0.3">
      <c r="A77" s="19" t="s">
        <v>89</v>
      </c>
      <c r="B77" s="20"/>
      <c r="C77" s="21">
        <v>1779.47</v>
      </c>
      <c r="D77" s="21">
        <v>1035.4199999999998</v>
      </c>
      <c r="E77" s="21">
        <v>3568.3300000000008</v>
      </c>
      <c r="F77" s="22">
        <v>4603.75</v>
      </c>
      <c r="G77" s="21">
        <v>3945.21</v>
      </c>
      <c r="H77" s="21">
        <v>4314.1699999999983</v>
      </c>
      <c r="I77" s="22">
        <v>8259.3799999999974</v>
      </c>
      <c r="J77" s="23">
        <v>15775.880000000003</v>
      </c>
      <c r="L77" s="24" t="s">
        <v>90</v>
      </c>
    </row>
    <row r="78" spans="1:13" x14ac:dyDescent="0.25">
      <c r="A78" s="25"/>
      <c r="C78" s="24"/>
      <c r="D78" s="24"/>
      <c r="E78" s="24"/>
      <c r="F78" s="24"/>
      <c r="G78" s="24"/>
      <c r="H78" s="24"/>
      <c r="I78" s="24"/>
      <c r="J78" s="24"/>
    </row>
    <row r="80" spans="1:13" x14ac:dyDescent="0.25">
      <c r="A80" s="4" t="s">
        <v>91</v>
      </c>
    </row>
    <row r="81" spans="1:6" ht="15.75" thickBot="1" x14ac:dyDescent="0.3"/>
    <row r="82" spans="1:6" x14ac:dyDescent="0.25">
      <c r="A82" s="79" t="s">
        <v>2</v>
      </c>
      <c r="B82" s="81" t="s">
        <v>3</v>
      </c>
      <c r="C82" s="83" t="s">
        <v>4</v>
      </c>
      <c r="D82" s="83" t="s">
        <v>92</v>
      </c>
      <c r="E82" s="83" t="s">
        <v>93</v>
      </c>
      <c r="F82" s="85" t="s">
        <v>9</v>
      </c>
    </row>
    <row r="83" spans="1:6" ht="15.75" thickBot="1" x14ac:dyDescent="0.3">
      <c r="A83" s="80"/>
      <c r="B83" s="82"/>
      <c r="C83" s="84"/>
      <c r="D83" s="84"/>
      <c r="E83" s="84"/>
      <c r="F83" s="86"/>
    </row>
    <row r="84" spans="1:6" x14ac:dyDescent="0.25">
      <c r="A84" s="7" t="s">
        <v>12</v>
      </c>
      <c r="B84" t="s">
        <v>13</v>
      </c>
      <c r="C84" s="8">
        <v>0</v>
      </c>
      <c r="D84" s="8">
        <v>0</v>
      </c>
      <c r="E84" s="8">
        <v>0</v>
      </c>
      <c r="F84" s="10">
        <v>0</v>
      </c>
    </row>
    <row r="85" spans="1:6" x14ac:dyDescent="0.25">
      <c r="A85" s="7"/>
      <c r="B85" s="11" t="s">
        <v>14</v>
      </c>
      <c r="C85" s="8">
        <v>0</v>
      </c>
      <c r="D85" s="8">
        <v>0</v>
      </c>
      <c r="E85" s="8">
        <v>0</v>
      </c>
      <c r="F85" s="10">
        <v>0</v>
      </c>
    </row>
    <row r="86" spans="1:6" x14ac:dyDescent="0.25">
      <c r="A86" s="7"/>
      <c r="B86" t="s">
        <v>15</v>
      </c>
      <c r="C86" s="8">
        <v>0</v>
      </c>
      <c r="D86" s="8">
        <v>0</v>
      </c>
      <c r="E86" s="8">
        <v>0</v>
      </c>
      <c r="F86" s="10">
        <v>0</v>
      </c>
    </row>
    <row r="87" spans="1:6" x14ac:dyDescent="0.25">
      <c r="A87" s="7"/>
      <c r="B87" s="11" t="s">
        <v>16</v>
      </c>
      <c r="C87" s="8">
        <v>0</v>
      </c>
      <c r="D87" s="8">
        <v>0</v>
      </c>
      <c r="E87" s="8">
        <v>0</v>
      </c>
      <c r="F87" s="10">
        <v>0</v>
      </c>
    </row>
    <row r="88" spans="1:6" x14ac:dyDescent="0.25">
      <c r="A88" s="7"/>
      <c r="B88" s="11" t="s">
        <v>17</v>
      </c>
      <c r="C88" s="8">
        <v>0</v>
      </c>
      <c r="D88" s="8">
        <v>0</v>
      </c>
      <c r="E88" s="8">
        <v>0</v>
      </c>
      <c r="F88" s="10">
        <v>0</v>
      </c>
    </row>
    <row r="89" spans="1:6" x14ac:dyDescent="0.25">
      <c r="A89" s="7"/>
      <c r="B89" s="11" t="s">
        <v>18</v>
      </c>
      <c r="C89" s="8">
        <v>0</v>
      </c>
      <c r="D89" s="8">
        <v>0</v>
      </c>
      <c r="E89" s="8">
        <v>0</v>
      </c>
      <c r="F89" s="10">
        <v>0</v>
      </c>
    </row>
    <row r="90" spans="1:6" x14ac:dyDescent="0.25">
      <c r="A90" s="7"/>
      <c r="B90" s="11" t="s">
        <v>19</v>
      </c>
      <c r="C90" s="8">
        <v>0</v>
      </c>
      <c r="D90" s="8">
        <v>0</v>
      </c>
      <c r="E90" s="8">
        <v>0</v>
      </c>
      <c r="F90" s="10">
        <v>0</v>
      </c>
    </row>
    <row r="91" spans="1:6" x14ac:dyDescent="0.25">
      <c r="A91" s="7"/>
      <c r="B91" s="11" t="s">
        <v>16</v>
      </c>
      <c r="C91" s="8">
        <v>0</v>
      </c>
      <c r="D91" s="8">
        <v>0</v>
      </c>
      <c r="E91" s="8">
        <v>0</v>
      </c>
      <c r="F91" s="10">
        <v>0</v>
      </c>
    </row>
    <row r="92" spans="1:6" x14ac:dyDescent="0.25">
      <c r="A92" s="12" t="s">
        <v>21</v>
      </c>
      <c r="B92" s="13"/>
      <c r="C92" s="14">
        <v>0</v>
      </c>
      <c r="D92" s="14">
        <v>0</v>
      </c>
      <c r="E92" s="14">
        <v>0</v>
      </c>
      <c r="F92" s="14">
        <v>0</v>
      </c>
    </row>
    <row r="93" spans="1:6" x14ac:dyDescent="0.25">
      <c r="A93" s="7" t="s">
        <v>22</v>
      </c>
      <c r="B93" s="11" t="s">
        <v>23</v>
      </c>
      <c r="C93" s="8">
        <v>0</v>
      </c>
      <c r="D93" s="8">
        <v>0</v>
      </c>
      <c r="E93" s="8">
        <v>0</v>
      </c>
      <c r="F93" s="10">
        <v>0</v>
      </c>
    </row>
    <row r="94" spans="1:6" x14ac:dyDescent="0.25">
      <c r="A94" s="7"/>
      <c r="B94" s="11" t="s">
        <v>24</v>
      </c>
      <c r="C94" s="8">
        <v>0</v>
      </c>
      <c r="D94" s="8">
        <v>6.5600000000000005</v>
      </c>
      <c r="E94" s="8">
        <v>0</v>
      </c>
      <c r="F94" s="10">
        <v>6.5600000000000005</v>
      </c>
    </row>
    <row r="95" spans="1:6" x14ac:dyDescent="0.25">
      <c r="A95" s="7"/>
      <c r="B95" s="11" t="s">
        <v>25</v>
      </c>
      <c r="C95" s="8">
        <v>0</v>
      </c>
      <c r="D95" s="8">
        <v>0</v>
      </c>
      <c r="E95" s="8">
        <v>0</v>
      </c>
      <c r="F95" s="10">
        <v>0</v>
      </c>
    </row>
    <row r="96" spans="1:6" x14ac:dyDescent="0.25">
      <c r="A96" s="12" t="s">
        <v>26</v>
      </c>
      <c r="B96" s="13"/>
      <c r="C96" s="14">
        <v>0</v>
      </c>
      <c r="D96" s="14">
        <v>6.5600000000000005</v>
      </c>
      <c r="E96" s="14">
        <v>0</v>
      </c>
      <c r="F96" s="16">
        <v>6.5600000000000005</v>
      </c>
    </row>
    <row r="97" spans="1:6" x14ac:dyDescent="0.25">
      <c r="A97" s="17" t="s">
        <v>27</v>
      </c>
      <c r="B97" s="11" t="s">
        <v>27</v>
      </c>
      <c r="C97" s="8">
        <v>0</v>
      </c>
      <c r="D97" s="8">
        <v>21.73</v>
      </c>
      <c r="E97" s="8">
        <v>557.89</v>
      </c>
      <c r="F97" s="10">
        <v>579.62</v>
      </c>
    </row>
    <row r="98" spans="1:6" x14ac:dyDescent="0.25">
      <c r="A98" s="12" t="s">
        <v>28</v>
      </c>
      <c r="B98" s="13"/>
      <c r="C98" s="14">
        <v>0</v>
      </c>
      <c r="D98" s="14">
        <v>21.73</v>
      </c>
      <c r="E98" s="14">
        <v>557.89</v>
      </c>
      <c r="F98" s="16">
        <v>579.62</v>
      </c>
    </row>
    <row r="99" spans="1:6" x14ac:dyDescent="0.25">
      <c r="A99" s="17" t="s">
        <v>29</v>
      </c>
      <c r="B99" s="11" t="s">
        <v>29</v>
      </c>
      <c r="C99" s="8">
        <v>0</v>
      </c>
      <c r="D99" s="8">
        <v>0</v>
      </c>
      <c r="E99" s="8">
        <v>0</v>
      </c>
      <c r="F99" s="10">
        <v>0</v>
      </c>
    </row>
    <row r="100" spans="1:6" x14ac:dyDescent="0.25">
      <c r="A100" s="12" t="s">
        <v>30</v>
      </c>
      <c r="B100" s="13"/>
      <c r="C100" s="14">
        <v>0</v>
      </c>
      <c r="D100" s="14">
        <v>0</v>
      </c>
      <c r="E100" s="14">
        <v>0</v>
      </c>
      <c r="F100" s="16">
        <v>0</v>
      </c>
    </row>
    <row r="101" spans="1:6" x14ac:dyDescent="0.25">
      <c r="A101" s="7" t="s">
        <v>31</v>
      </c>
      <c r="B101" s="11" t="s">
        <v>32</v>
      </c>
      <c r="C101" s="8">
        <v>0</v>
      </c>
      <c r="D101" s="8">
        <v>0</v>
      </c>
      <c r="E101" s="8">
        <v>0</v>
      </c>
      <c r="F101" s="10">
        <v>0</v>
      </c>
    </row>
    <row r="102" spans="1:6" x14ac:dyDescent="0.25">
      <c r="A102" s="7"/>
      <c r="B102" s="11" t="s">
        <v>33</v>
      </c>
      <c r="C102" s="8">
        <v>0</v>
      </c>
      <c r="D102" s="8">
        <v>0</v>
      </c>
      <c r="E102" s="8">
        <v>0</v>
      </c>
      <c r="F102" s="10">
        <v>0</v>
      </c>
    </row>
    <row r="103" spans="1:6" x14ac:dyDescent="0.25">
      <c r="A103" s="17"/>
      <c r="B103" s="11" t="s">
        <v>34</v>
      </c>
      <c r="C103" s="8">
        <v>0</v>
      </c>
      <c r="D103" s="8">
        <v>0</v>
      </c>
      <c r="E103" s="8">
        <v>0</v>
      </c>
      <c r="F103" s="10">
        <v>0</v>
      </c>
    </row>
    <row r="104" spans="1:6" x14ac:dyDescent="0.25">
      <c r="A104" s="12" t="s">
        <v>35</v>
      </c>
      <c r="B104" s="13"/>
      <c r="C104" s="14">
        <v>0</v>
      </c>
      <c r="D104" s="14">
        <v>0</v>
      </c>
      <c r="E104" s="14">
        <v>0</v>
      </c>
      <c r="F104" s="16">
        <v>0</v>
      </c>
    </row>
    <row r="105" spans="1:6" x14ac:dyDescent="0.25">
      <c r="A105" s="17" t="s">
        <v>36</v>
      </c>
      <c r="B105" s="11" t="s">
        <v>37</v>
      </c>
      <c r="C105" s="8">
        <v>0</v>
      </c>
      <c r="D105" s="8">
        <v>0</v>
      </c>
      <c r="E105" s="8">
        <v>0</v>
      </c>
      <c r="F105" s="10">
        <v>0</v>
      </c>
    </row>
    <row r="106" spans="1:6" x14ac:dyDescent="0.25">
      <c r="A106" s="7"/>
      <c r="B106" s="11" t="s">
        <v>38</v>
      </c>
      <c r="C106" s="8">
        <v>0</v>
      </c>
      <c r="D106" s="8">
        <v>17</v>
      </c>
      <c r="E106" s="8">
        <v>0</v>
      </c>
      <c r="F106" s="10">
        <v>17</v>
      </c>
    </row>
    <row r="107" spans="1:6" x14ac:dyDescent="0.25">
      <c r="A107" s="12" t="s">
        <v>39</v>
      </c>
      <c r="B107" s="13"/>
      <c r="C107" s="14">
        <v>0</v>
      </c>
      <c r="D107" s="14">
        <v>17</v>
      </c>
      <c r="E107" s="14">
        <v>0</v>
      </c>
      <c r="F107" s="16">
        <v>17</v>
      </c>
    </row>
    <row r="108" spans="1:6" x14ac:dyDescent="0.25">
      <c r="A108" s="17" t="s">
        <v>40</v>
      </c>
      <c r="B108" s="11" t="s">
        <v>40</v>
      </c>
      <c r="C108" s="8">
        <v>0</v>
      </c>
      <c r="D108" s="8">
        <v>0</v>
      </c>
      <c r="E108" s="8">
        <v>0</v>
      </c>
      <c r="F108" s="10">
        <v>0</v>
      </c>
    </row>
    <row r="109" spans="1:6" x14ac:dyDescent="0.25">
      <c r="A109" s="12" t="s">
        <v>41</v>
      </c>
      <c r="B109" s="13"/>
      <c r="C109" s="14">
        <v>0</v>
      </c>
      <c r="D109" s="14">
        <v>0</v>
      </c>
      <c r="E109" s="14">
        <v>0</v>
      </c>
      <c r="F109" s="16">
        <v>0</v>
      </c>
    </row>
    <row r="110" spans="1:6" x14ac:dyDescent="0.25">
      <c r="A110" s="7" t="s">
        <v>42</v>
      </c>
      <c r="B110" s="11" t="s">
        <v>43</v>
      </c>
      <c r="C110" s="8">
        <v>431.58</v>
      </c>
      <c r="D110" s="8">
        <v>26</v>
      </c>
      <c r="E110" s="8">
        <v>0</v>
      </c>
      <c r="F110" s="10">
        <v>457.58</v>
      </c>
    </row>
    <row r="111" spans="1:6" x14ac:dyDescent="0.25">
      <c r="A111" s="7"/>
      <c r="B111" s="11" t="s">
        <v>44</v>
      </c>
      <c r="C111" s="8">
        <v>297.58</v>
      </c>
      <c r="D111" s="8">
        <v>0</v>
      </c>
      <c r="E111" s="8">
        <v>0</v>
      </c>
      <c r="F111" s="10">
        <v>297.58</v>
      </c>
    </row>
    <row r="112" spans="1:6" x14ac:dyDescent="0.25">
      <c r="A112" s="7"/>
      <c r="B112" s="11" t="s">
        <v>45</v>
      </c>
      <c r="C112" s="8">
        <v>378.91</v>
      </c>
      <c r="D112" s="8">
        <v>0</v>
      </c>
      <c r="E112" s="8">
        <v>0</v>
      </c>
      <c r="F112" s="10">
        <v>378.91</v>
      </c>
    </row>
    <row r="113" spans="1:6" x14ac:dyDescent="0.25">
      <c r="A113" s="7"/>
      <c r="B113" s="11" t="s">
        <v>46</v>
      </c>
      <c r="C113" s="8">
        <v>28.2</v>
      </c>
      <c r="D113" s="8">
        <v>5</v>
      </c>
      <c r="E113" s="8">
        <v>0</v>
      </c>
      <c r="F113" s="10">
        <v>33.200000000000003</v>
      </c>
    </row>
    <row r="114" spans="1:6" x14ac:dyDescent="0.25">
      <c r="A114" s="7"/>
      <c r="B114" s="11" t="s">
        <v>47</v>
      </c>
      <c r="C114" s="8">
        <v>121.55</v>
      </c>
      <c r="D114" s="8">
        <v>0</v>
      </c>
      <c r="E114" s="8">
        <v>0</v>
      </c>
      <c r="F114" s="10">
        <v>121.55</v>
      </c>
    </row>
    <row r="115" spans="1:6" x14ac:dyDescent="0.25">
      <c r="A115" s="7"/>
      <c r="B115" s="11" t="s">
        <v>48</v>
      </c>
      <c r="C115" s="8">
        <v>107.82</v>
      </c>
      <c r="D115" s="8">
        <v>0</v>
      </c>
      <c r="E115" s="8">
        <v>0</v>
      </c>
      <c r="F115" s="10">
        <v>107.82</v>
      </c>
    </row>
    <row r="116" spans="1:6" x14ac:dyDescent="0.25">
      <c r="A116" s="7"/>
      <c r="B116" s="11" t="s">
        <v>49</v>
      </c>
      <c r="C116" s="8">
        <v>1257.72</v>
      </c>
      <c r="D116" s="8">
        <v>0</v>
      </c>
      <c r="E116" s="8">
        <v>0</v>
      </c>
      <c r="F116" s="10">
        <v>1257.72</v>
      </c>
    </row>
    <row r="117" spans="1:6" x14ac:dyDescent="0.25">
      <c r="A117" s="7"/>
      <c r="B117" s="11" t="s">
        <v>50</v>
      </c>
      <c r="C117" s="8">
        <v>104.23</v>
      </c>
      <c r="D117" s="8">
        <v>0</v>
      </c>
      <c r="E117" s="8">
        <v>0</v>
      </c>
      <c r="F117" s="10">
        <v>104.23</v>
      </c>
    </row>
    <row r="118" spans="1:6" x14ac:dyDescent="0.25">
      <c r="A118" s="17"/>
      <c r="B118" s="11" t="s">
        <v>51</v>
      </c>
      <c r="C118" s="8">
        <v>497.46</v>
      </c>
      <c r="D118" s="8">
        <v>0</v>
      </c>
      <c r="E118" s="8">
        <v>0</v>
      </c>
      <c r="F118" s="10">
        <v>497.46</v>
      </c>
    </row>
    <row r="119" spans="1:6" x14ac:dyDescent="0.25">
      <c r="A119" s="12" t="s">
        <v>52</v>
      </c>
      <c r="B119" s="13"/>
      <c r="C119" s="14">
        <v>3225.0499999999997</v>
      </c>
      <c r="D119" s="14">
        <v>31</v>
      </c>
      <c r="E119" s="14">
        <v>0</v>
      </c>
      <c r="F119" s="16">
        <v>3256.0499999999997</v>
      </c>
    </row>
    <row r="120" spans="1:6" x14ac:dyDescent="0.25">
      <c r="A120" s="17" t="s">
        <v>53</v>
      </c>
      <c r="B120" s="11" t="s">
        <v>54</v>
      </c>
      <c r="C120" s="8">
        <v>0</v>
      </c>
      <c r="D120" s="8">
        <v>0</v>
      </c>
      <c r="E120" s="8">
        <v>0</v>
      </c>
      <c r="F120" s="10">
        <v>0</v>
      </c>
    </row>
    <row r="121" spans="1:6" x14ac:dyDescent="0.25">
      <c r="A121" s="7"/>
      <c r="B121" s="11" t="s">
        <v>55</v>
      </c>
      <c r="C121" s="8">
        <v>0</v>
      </c>
      <c r="D121" s="8">
        <v>0</v>
      </c>
      <c r="E121" s="8">
        <v>0</v>
      </c>
      <c r="F121" s="10">
        <v>0</v>
      </c>
    </row>
    <row r="122" spans="1:6" x14ac:dyDescent="0.25">
      <c r="A122" s="7"/>
      <c r="B122" s="11" t="s">
        <v>56</v>
      </c>
      <c r="C122" s="8">
        <v>0</v>
      </c>
      <c r="D122" s="8">
        <v>0</v>
      </c>
      <c r="E122" s="8">
        <v>0</v>
      </c>
      <c r="F122" s="10">
        <v>0</v>
      </c>
    </row>
    <row r="123" spans="1:6" x14ac:dyDescent="0.25">
      <c r="A123" s="7"/>
      <c r="B123" s="11" t="s">
        <v>57</v>
      </c>
      <c r="C123" s="8">
        <v>0</v>
      </c>
      <c r="D123" s="8">
        <v>0</v>
      </c>
      <c r="E123" s="8">
        <v>0</v>
      </c>
      <c r="F123" s="10">
        <v>0</v>
      </c>
    </row>
    <row r="124" spans="1:6" x14ac:dyDescent="0.25">
      <c r="A124" s="7"/>
      <c r="B124" s="11" t="s">
        <v>58</v>
      </c>
      <c r="C124" s="8">
        <v>0</v>
      </c>
      <c r="D124" s="8">
        <v>0</v>
      </c>
      <c r="E124" s="8">
        <v>0</v>
      </c>
      <c r="F124" s="10">
        <v>0</v>
      </c>
    </row>
    <row r="125" spans="1:6" x14ac:dyDescent="0.25">
      <c r="A125" s="12" t="s">
        <v>59</v>
      </c>
      <c r="B125" s="13"/>
      <c r="C125" s="14">
        <v>0</v>
      </c>
      <c r="D125" s="14">
        <v>0</v>
      </c>
      <c r="E125" s="14">
        <v>0</v>
      </c>
      <c r="F125" s="14">
        <v>0</v>
      </c>
    </row>
    <row r="126" spans="1:6" x14ac:dyDescent="0.25">
      <c r="A126" s="7" t="s">
        <v>60</v>
      </c>
      <c r="B126" s="11" t="s">
        <v>61</v>
      </c>
      <c r="C126" s="8">
        <v>0</v>
      </c>
      <c r="D126" s="8">
        <v>0</v>
      </c>
      <c r="E126" s="8">
        <v>0</v>
      </c>
      <c r="F126" s="10">
        <v>0</v>
      </c>
    </row>
    <row r="127" spans="1:6" x14ac:dyDescent="0.25">
      <c r="A127" s="7"/>
      <c r="B127" s="11" t="s">
        <v>62</v>
      </c>
      <c r="C127" s="8">
        <v>0</v>
      </c>
      <c r="D127" s="8">
        <v>0</v>
      </c>
      <c r="E127" s="8">
        <v>0</v>
      </c>
      <c r="F127" s="10">
        <v>0</v>
      </c>
    </row>
    <row r="128" spans="1:6" x14ac:dyDescent="0.25">
      <c r="A128" s="7"/>
      <c r="B128" s="11" t="s">
        <v>63</v>
      </c>
      <c r="C128" s="8">
        <v>0</v>
      </c>
      <c r="D128" s="8">
        <v>0</v>
      </c>
      <c r="E128" s="8">
        <v>0</v>
      </c>
      <c r="F128" s="10">
        <v>0</v>
      </c>
    </row>
    <row r="129" spans="1:6" x14ac:dyDescent="0.25">
      <c r="A129" s="7"/>
      <c r="B129" s="11" t="s">
        <v>64</v>
      </c>
      <c r="C129" s="8">
        <v>0</v>
      </c>
      <c r="D129" s="8">
        <v>0</v>
      </c>
      <c r="E129" s="8">
        <v>0</v>
      </c>
      <c r="F129" s="10">
        <v>0</v>
      </c>
    </row>
    <row r="130" spans="1:6" x14ac:dyDescent="0.25">
      <c r="A130" s="12" t="s">
        <v>65</v>
      </c>
      <c r="B130" s="13"/>
      <c r="C130" s="14">
        <v>0</v>
      </c>
      <c r="D130" s="14">
        <v>0</v>
      </c>
      <c r="E130" s="14">
        <v>0</v>
      </c>
      <c r="F130" s="16">
        <v>0</v>
      </c>
    </row>
    <row r="131" spans="1:6" x14ac:dyDescent="0.25">
      <c r="A131" s="17" t="s">
        <v>66</v>
      </c>
      <c r="B131" s="11" t="s">
        <v>67</v>
      </c>
      <c r="C131" s="8">
        <v>0</v>
      </c>
      <c r="D131" s="8">
        <v>0</v>
      </c>
      <c r="E131" s="8">
        <v>0</v>
      </c>
      <c r="F131" s="10">
        <v>0</v>
      </c>
    </row>
    <row r="132" spans="1:6" x14ac:dyDescent="0.25">
      <c r="A132" s="7"/>
      <c r="B132" s="11" t="s">
        <v>68</v>
      </c>
      <c r="C132" s="8">
        <v>0</v>
      </c>
      <c r="D132" s="8">
        <v>1394.44</v>
      </c>
      <c r="E132" s="8">
        <v>0</v>
      </c>
      <c r="F132" s="10">
        <v>1394.44</v>
      </c>
    </row>
    <row r="133" spans="1:6" x14ac:dyDescent="0.25">
      <c r="A133" s="12" t="s">
        <v>69</v>
      </c>
      <c r="B133" s="13"/>
      <c r="C133" s="14">
        <v>0</v>
      </c>
      <c r="D133" s="14">
        <v>1394.44</v>
      </c>
      <c r="E133" s="14">
        <v>0</v>
      </c>
      <c r="F133" s="16">
        <v>1394.44</v>
      </c>
    </row>
    <row r="134" spans="1:6" x14ac:dyDescent="0.25">
      <c r="A134" s="7" t="s">
        <v>70</v>
      </c>
      <c r="B134" s="11" t="s">
        <v>71</v>
      </c>
      <c r="C134" s="8">
        <v>0</v>
      </c>
      <c r="D134" s="8">
        <v>0</v>
      </c>
      <c r="E134" s="8">
        <v>0</v>
      </c>
      <c r="F134" s="10">
        <v>0</v>
      </c>
    </row>
    <row r="135" spans="1:6" x14ac:dyDescent="0.25">
      <c r="A135" s="7"/>
      <c r="B135" s="11" t="s">
        <v>72</v>
      </c>
      <c r="C135" s="8">
        <v>0</v>
      </c>
      <c r="D135" s="8">
        <v>0</v>
      </c>
      <c r="E135" s="8">
        <v>0</v>
      </c>
      <c r="F135" s="10">
        <v>0</v>
      </c>
    </row>
    <row r="136" spans="1:6" x14ac:dyDescent="0.25">
      <c r="A136" s="7"/>
      <c r="B136" s="11" t="s">
        <v>73</v>
      </c>
      <c r="C136" s="8">
        <v>0</v>
      </c>
      <c r="D136" s="8">
        <v>0</v>
      </c>
      <c r="E136" s="8">
        <v>0</v>
      </c>
      <c r="F136" s="10">
        <v>0</v>
      </c>
    </row>
    <row r="137" spans="1:6" x14ac:dyDescent="0.25">
      <c r="A137" s="17"/>
      <c r="B137" s="11" t="s">
        <v>74</v>
      </c>
      <c r="C137" s="8">
        <v>0</v>
      </c>
      <c r="D137" s="8">
        <v>0</v>
      </c>
      <c r="E137" s="8">
        <v>0</v>
      </c>
      <c r="F137" s="10">
        <v>0</v>
      </c>
    </row>
    <row r="138" spans="1:6" x14ac:dyDescent="0.25">
      <c r="A138" s="12" t="s">
        <v>75</v>
      </c>
      <c r="B138" s="13"/>
      <c r="C138" s="14">
        <v>0</v>
      </c>
      <c r="D138" s="14">
        <v>0</v>
      </c>
      <c r="E138" s="14">
        <v>0</v>
      </c>
      <c r="F138" s="16">
        <v>0</v>
      </c>
    </row>
    <row r="139" spans="1:6" x14ac:dyDescent="0.25">
      <c r="A139" s="17" t="s">
        <v>76</v>
      </c>
      <c r="B139" s="11" t="s">
        <v>76</v>
      </c>
      <c r="C139" s="8">
        <v>0</v>
      </c>
      <c r="D139" s="8">
        <v>42.34</v>
      </c>
      <c r="E139" s="8">
        <v>0.42</v>
      </c>
      <c r="F139" s="10">
        <v>42.760000000000005</v>
      </c>
    </row>
    <row r="140" spans="1:6" x14ac:dyDescent="0.25">
      <c r="A140" s="12" t="s">
        <v>77</v>
      </c>
      <c r="B140" s="13"/>
      <c r="C140" s="14">
        <v>0</v>
      </c>
      <c r="D140" s="14">
        <v>42.34</v>
      </c>
      <c r="E140" s="14">
        <v>0.42</v>
      </c>
      <c r="F140" s="16">
        <v>42.760000000000005</v>
      </c>
    </row>
    <row r="141" spans="1:6" x14ac:dyDescent="0.25">
      <c r="A141" s="17" t="s">
        <v>78</v>
      </c>
      <c r="B141" s="11" t="s">
        <v>78</v>
      </c>
      <c r="C141" s="8">
        <v>0</v>
      </c>
      <c r="D141" s="8">
        <v>55.53</v>
      </c>
      <c r="E141" s="8">
        <v>0</v>
      </c>
      <c r="F141" s="10">
        <v>55.53</v>
      </c>
    </row>
    <row r="142" spans="1:6" x14ac:dyDescent="0.25">
      <c r="A142" s="12" t="s">
        <v>79</v>
      </c>
      <c r="B142" s="13"/>
      <c r="C142" s="14">
        <v>0</v>
      </c>
      <c r="D142" s="14">
        <v>55.53</v>
      </c>
      <c r="E142" s="14">
        <v>0</v>
      </c>
      <c r="F142" s="16">
        <v>55.53</v>
      </c>
    </row>
    <row r="143" spans="1:6" x14ac:dyDescent="0.25">
      <c r="A143" s="17" t="s">
        <v>80</v>
      </c>
      <c r="B143" s="11" t="s">
        <v>80</v>
      </c>
      <c r="C143" s="8">
        <v>0</v>
      </c>
      <c r="D143" s="8">
        <v>0</v>
      </c>
      <c r="E143" s="8">
        <v>0</v>
      </c>
      <c r="F143" s="10">
        <v>0</v>
      </c>
    </row>
    <row r="144" spans="1:6" x14ac:dyDescent="0.25">
      <c r="A144" s="12" t="s">
        <v>81</v>
      </c>
      <c r="B144" s="13"/>
      <c r="C144" s="14">
        <v>0</v>
      </c>
      <c r="D144" s="14">
        <v>0</v>
      </c>
      <c r="E144" s="14">
        <v>0</v>
      </c>
      <c r="F144" s="16">
        <v>0</v>
      </c>
    </row>
    <row r="145" spans="1:6" x14ac:dyDescent="0.25">
      <c r="A145" s="7" t="s">
        <v>82</v>
      </c>
      <c r="B145" s="11" t="s">
        <v>83</v>
      </c>
      <c r="C145" s="8">
        <v>0</v>
      </c>
      <c r="D145" s="8">
        <v>0</v>
      </c>
      <c r="E145" s="8">
        <v>0</v>
      </c>
      <c r="F145" s="10">
        <v>0</v>
      </c>
    </row>
    <row r="146" spans="1:6" x14ac:dyDescent="0.25">
      <c r="A146" s="7"/>
      <c r="B146" s="11" t="s">
        <v>84</v>
      </c>
      <c r="C146" s="8">
        <v>0</v>
      </c>
      <c r="D146" s="8">
        <v>52.39</v>
      </c>
      <c r="E146" s="8">
        <v>702.98</v>
      </c>
      <c r="F146" s="10">
        <v>755.37</v>
      </c>
    </row>
    <row r="147" spans="1:6" x14ac:dyDescent="0.25">
      <c r="A147" s="17"/>
      <c r="B147" s="11" t="s">
        <v>85</v>
      </c>
      <c r="C147" s="8">
        <v>0</v>
      </c>
      <c r="D147" s="8">
        <v>0</v>
      </c>
      <c r="E147" s="8">
        <v>0</v>
      </c>
      <c r="F147" s="10">
        <v>0</v>
      </c>
    </row>
    <row r="148" spans="1:6" x14ac:dyDescent="0.25">
      <c r="A148" s="12" t="s">
        <v>86</v>
      </c>
      <c r="B148" s="14">
        <f>SUM(B145:B147)</f>
        <v>0</v>
      </c>
      <c r="C148" s="14">
        <v>0</v>
      </c>
      <c r="D148" s="14">
        <v>52.39</v>
      </c>
      <c r="E148" s="14">
        <v>702.98</v>
      </c>
      <c r="F148" s="16">
        <v>755.37</v>
      </c>
    </row>
    <row r="149" spans="1:6" x14ac:dyDescent="0.25">
      <c r="A149" s="17" t="s">
        <v>87</v>
      </c>
      <c r="B149" s="11" t="s">
        <v>87</v>
      </c>
      <c r="C149" s="8">
        <v>0</v>
      </c>
      <c r="D149" s="8">
        <v>0</v>
      </c>
      <c r="E149" s="8">
        <v>0</v>
      </c>
      <c r="F149" s="10">
        <v>0</v>
      </c>
    </row>
    <row r="150" spans="1:6" x14ac:dyDescent="0.25">
      <c r="A150" s="12" t="s">
        <v>88</v>
      </c>
      <c r="B150" s="13"/>
      <c r="C150" s="14">
        <v>0</v>
      </c>
      <c r="D150" s="14">
        <v>0</v>
      </c>
      <c r="E150" s="14">
        <v>0</v>
      </c>
      <c r="F150" s="16">
        <v>0</v>
      </c>
    </row>
    <row r="151" spans="1:6" ht="15.75" thickBot="1" x14ac:dyDescent="0.3">
      <c r="A151" s="19" t="s">
        <v>89</v>
      </c>
      <c r="B151" s="20"/>
      <c r="C151" s="21">
        <v>3225.0499999999997</v>
      </c>
      <c r="D151" s="21">
        <v>1620.99</v>
      </c>
      <c r="E151" s="21">
        <v>1261.29</v>
      </c>
      <c r="F151" s="23">
        <v>6107.33</v>
      </c>
    </row>
  </sheetData>
  <mergeCells count="13">
    <mergeCell ref="I8:I9"/>
    <mergeCell ref="J8:J9"/>
    <mergeCell ref="A82:A83"/>
    <mergeCell ref="B82:B83"/>
    <mergeCell ref="C82:C83"/>
    <mergeCell ref="D82:D83"/>
    <mergeCell ref="E82:E83"/>
    <mergeCell ref="F82:F83"/>
    <mergeCell ref="A8:A9"/>
    <mergeCell ref="B8:B9"/>
    <mergeCell ref="D8:E8"/>
    <mergeCell ref="F8:F9"/>
    <mergeCell ref="G8:H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O351"/>
  <sheetViews>
    <sheetView zoomScaleNormal="100" workbookViewId="0">
      <selection activeCell="D250" sqref="D250"/>
    </sheetView>
  </sheetViews>
  <sheetFormatPr baseColWidth="10" defaultRowHeight="15" x14ac:dyDescent="0.25"/>
  <cols>
    <col min="1" max="1" width="13.5703125" customWidth="1"/>
    <col min="4" max="4" width="18.7109375" customWidth="1"/>
    <col min="9" max="9" width="12.85546875" customWidth="1"/>
    <col min="11" max="11" width="18.85546875" customWidth="1"/>
    <col min="12" max="12" width="12.42578125" customWidth="1"/>
  </cols>
  <sheetData>
    <row r="2" spans="1:11" ht="15.75" x14ac:dyDescent="0.3">
      <c r="D2" s="1"/>
      <c r="K2" s="2" t="s">
        <v>233</v>
      </c>
    </row>
    <row r="4" spans="1:11" x14ac:dyDescent="0.25">
      <c r="A4" s="3" t="s">
        <v>0</v>
      </c>
    </row>
    <row r="6" spans="1:11" x14ac:dyDescent="0.25">
      <c r="A6" s="4" t="s">
        <v>94</v>
      </c>
    </row>
    <row r="7" spans="1:11" ht="15.75" thickBot="1" x14ac:dyDescent="0.3"/>
    <row r="8" spans="1:11" ht="39" customHeight="1" x14ac:dyDescent="0.25">
      <c r="A8" s="94" t="s">
        <v>2</v>
      </c>
      <c r="B8" s="83" t="s">
        <v>3</v>
      </c>
      <c r="C8" s="83" t="s">
        <v>95</v>
      </c>
      <c r="D8" s="5" t="s">
        <v>4</v>
      </c>
      <c r="E8" s="89" t="s">
        <v>5</v>
      </c>
      <c r="F8" s="89"/>
      <c r="G8" s="90" t="s">
        <v>6</v>
      </c>
      <c r="H8" s="89" t="s">
        <v>7</v>
      </c>
      <c r="I8" s="89"/>
      <c r="J8" s="90" t="s">
        <v>96</v>
      </c>
      <c r="K8" s="92" t="s">
        <v>9</v>
      </c>
    </row>
    <row r="9" spans="1:11" ht="28.5" customHeight="1" x14ac:dyDescent="0.25">
      <c r="A9" s="95"/>
      <c r="B9" s="96"/>
      <c r="C9" s="96"/>
      <c r="D9" s="26" t="s">
        <v>10</v>
      </c>
      <c r="E9" s="26" t="s">
        <v>10</v>
      </c>
      <c r="F9" s="26" t="s">
        <v>11</v>
      </c>
      <c r="G9" s="91"/>
      <c r="H9" s="26" t="s">
        <v>10</v>
      </c>
      <c r="I9" s="26" t="s">
        <v>11</v>
      </c>
      <c r="J9" s="91"/>
      <c r="K9" s="93"/>
    </row>
    <row r="10" spans="1:11" x14ac:dyDescent="0.25">
      <c r="A10" s="7" t="s">
        <v>12</v>
      </c>
      <c r="B10" s="27" t="s">
        <v>13</v>
      </c>
      <c r="C10" s="11" t="s">
        <v>97</v>
      </c>
      <c r="D10" s="8">
        <v>0</v>
      </c>
      <c r="E10" s="8">
        <v>0</v>
      </c>
      <c r="F10" s="8">
        <v>23</v>
      </c>
      <c r="G10" s="9">
        <v>23</v>
      </c>
      <c r="H10" s="8">
        <v>0</v>
      </c>
      <c r="I10" s="8">
        <v>0</v>
      </c>
      <c r="J10" s="9">
        <v>0</v>
      </c>
      <c r="K10" s="10">
        <v>23</v>
      </c>
    </row>
    <row r="11" spans="1:11" x14ac:dyDescent="0.25">
      <c r="A11" s="7"/>
      <c r="B11" s="27"/>
      <c r="C11" s="11" t="s">
        <v>98</v>
      </c>
      <c r="D11" s="8">
        <v>0</v>
      </c>
      <c r="E11" s="8">
        <v>0</v>
      </c>
      <c r="F11" s="8">
        <v>0</v>
      </c>
      <c r="G11" s="9">
        <v>0</v>
      </c>
      <c r="H11" s="8">
        <v>0</v>
      </c>
      <c r="I11" s="8">
        <v>0</v>
      </c>
      <c r="J11" s="9">
        <v>0</v>
      </c>
      <c r="K11" s="10">
        <v>0</v>
      </c>
    </row>
    <row r="12" spans="1:11" x14ac:dyDescent="0.25">
      <c r="A12" s="17"/>
      <c r="B12" s="28" t="str">
        <f>CONCATENATE("Total ",B10)</f>
        <v>Total Almería</v>
      </c>
      <c r="C12" s="28"/>
      <c r="D12" s="29">
        <v>0</v>
      </c>
      <c r="E12" s="29">
        <v>0</v>
      </c>
      <c r="F12" s="29">
        <v>23</v>
      </c>
      <c r="G12" s="29">
        <v>23</v>
      </c>
      <c r="H12" s="29">
        <v>0</v>
      </c>
      <c r="I12" s="29">
        <v>0</v>
      </c>
      <c r="J12" s="29">
        <v>0</v>
      </c>
      <c r="K12" s="30">
        <v>23</v>
      </c>
    </row>
    <row r="13" spans="1:11" x14ac:dyDescent="0.25">
      <c r="A13" s="7"/>
      <c r="B13" s="27" t="s">
        <v>14</v>
      </c>
      <c r="C13" s="11" t="s">
        <v>97</v>
      </c>
      <c r="D13" s="8">
        <v>0</v>
      </c>
      <c r="E13" s="8">
        <v>0</v>
      </c>
      <c r="F13" s="8">
        <v>0</v>
      </c>
      <c r="G13" s="9">
        <v>0</v>
      </c>
      <c r="H13" s="8">
        <v>0</v>
      </c>
      <c r="I13" s="8">
        <v>0</v>
      </c>
      <c r="J13" s="9">
        <v>0</v>
      </c>
      <c r="K13" s="10">
        <v>0</v>
      </c>
    </row>
    <row r="14" spans="1:11" x14ac:dyDescent="0.25">
      <c r="A14" s="7"/>
      <c r="B14" s="27"/>
      <c r="C14" s="11" t="s">
        <v>98</v>
      </c>
      <c r="D14" s="8">
        <v>0</v>
      </c>
      <c r="E14" s="8">
        <v>0</v>
      </c>
      <c r="F14" s="8">
        <v>0</v>
      </c>
      <c r="G14" s="9">
        <v>0</v>
      </c>
      <c r="H14" s="8">
        <v>0</v>
      </c>
      <c r="I14" s="8">
        <v>0</v>
      </c>
      <c r="J14" s="9">
        <v>0</v>
      </c>
      <c r="K14" s="10">
        <v>0</v>
      </c>
    </row>
    <row r="15" spans="1:11" x14ac:dyDescent="0.25">
      <c r="A15" s="17"/>
      <c r="B15" s="28" t="str">
        <f>CONCATENATE("Total ",B13)</f>
        <v>Total Cádiz</v>
      </c>
      <c r="C15" s="28"/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30">
        <v>0</v>
      </c>
    </row>
    <row r="16" spans="1:11" x14ac:dyDescent="0.25">
      <c r="A16" s="7"/>
      <c r="B16" s="27" t="s">
        <v>15</v>
      </c>
      <c r="C16" s="11" t="s">
        <v>97</v>
      </c>
      <c r="D16" s="8">
        <v>0</v>
      </c>
      <c r="E16" s="8">
        <v>0</v>
      </c>
      <c r="F16" s="8">
        <v>0</v>
      </c>
      <c r="G16" s="9">
        <v>0</v>
      </c>
      <c r="H16" s="8">
        <v>0</v>
      </c>
      <c r="I16" s="8">
        <v>0</v>
      </c>
      <c r="J16" s="9">
        <v>0</v>
      </c>
      <c r="K16" s="10">
        <v>0</v>
      </c>
    </row>
    <row r="17" spans="1:11" x14ac:dyDescent="0.25">
      <c r="A17" s="7"/>
      <c r="B17" s="27"/>
      <c r="C17" s="11" t="s">
        <v>98</v>
      </c>
      <c r="D17" s="8">
        <v>0</v>
      </c>
      <c r="E17" s="8">
        <v>0</v>
      </c>
      <c r="F17" s="8">
        <v>0</v>
      </c>
      <c r="G17" s="9">
        <v>0</v>
      </c>
      <c r="H17" s="8">
        <v>0</v>
      </c>
      <c r="I17" s="8">
        <v>0</v>
      </c>
      <c r="J17" s="9">
        <v>0</v>
      </c>
      <c r="K17" s="10">
        <v>0</v>
      </c>
    </row>
    <row r="18" spans="1:11" x14ac:dyDescent="0.25">
      <c r="A18" s="17"/>
      <c r="B18" s="28" t="str">
        <f>CONCATENATE("Total ",B16)</f>
        <v>Total Córdoba</v>
      </c>
      <c r="C18" s="28"/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30">
        <v>0</v>
      </c>
    </row>
    <row r="19" spans="1:11" x14ac:dyDescent="0.25">
      <c r="A19" s="7"/>
      <c r="B19" s="27" t="s">
        <v>16</v>
      </c>
      <c r="C19" s="11" t="s">
        <v>97</v>
      </c>
      <c r="D19" s="8">
        <v>0</v>
      </c>
      <c r="E19" s="8">
        <v>0</v>
      </c>
      <c r="F19" s="8">
        <v>0</v>
      </c>
      <c r="G19" s="9">
        <v>0</v>
      </c>
      <c r="H19" s="8">
        <v>0</v>
      </c>
      <c r="I19" s="8">
        <v>0</v>
      </c>
      <c r="J19" s="9">
        <v>0</v>
      </c>
      <c r="K19" s="10">
        <v>0</v>
      </c>
    </row>
    <row r="20" spans="1:11" x14ac:dyDescent="0.25">
      <c r="A20" s="7"/>
      <c r="B20" s="27"/>
      <c r="C20" s="11" t="s">
        <v>98</v>
      </c>
      <c r="D20" s="8">
        <v>0</v>
      </c>
      <c r="E20" s="8">
        <v>0</v>
      </c>
      <c r="F20" s="8">
        <v>0</v>
      </c>
      <c r="G20" s="9">
        <v>0</v>
      </c>
      <c r="H20" s="8">
        <v>0</v>
      </c>
      <c r="I20" s="8">
        <v>0</v>
      </c>
      <c r="J20" s="9">
        <v>0</v>
      </c>
      <c r="K20" s="10">
        <v>0</v>
      </c>
    </row>
    <row r="21" spans="1:11" x14ac:dyDescent="0.25">
      <c r="A21" s="17"/>
      <c r="B21" s="28" t="str">
        <f>CONCATENATE("Total ",B19)</f>
        <v>Total Granada</v>
      </c>
      <c r="C21" s="28"/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30">
        <v>0</v>
      </c>
    </row>
    <row r="22" spans="1:11" x14ac:dyDescent="0.25">
      <c r="A22" s="7"/>
      <c r="B22" s="27" t="s">
        <v>17</v>
      </c>
      <c r="C22" s="11" t="s">
        <v>97</v>
      </c>
      <c r="D22" s="8">
        <v>0</v>
      </c>
      <c r="E22" s="8">
        <v>0</v>
      </c>
      <c r="F22" s="8">
        <v>870</v>
      </c>
      <c r="G22" s="9">
        <v>870</v>
      </c>
      <c r="H22" s="8">
        <v>0</v>
      </c>
      <c r="I22" s="8">
        <v>0</v>
      </c>
      <c r="J22" s="9">
        <v>0</v>
      </c>
      <c r="K22" s="10">
        <v>870</v>
      </c>
    </row>
    <row r="23" spans="1:11" x14ac:dyDescent="0.25">
      <c r="A23" s="7"/>
      <c r="B23" s="27"/>
      <c r="C23" s="11" t="s">
        <v>98</v>
      </c>
      <c r="D23" s="8">
        <v>0</v>
      </c>
      <c r="E23" s="8">
        <v>0</v>
      </c>
      <c r="F23" s="8">
        <v>0</v>
      </c>
      <c r="G23" s="9">
        <v>0</v>
      </c>
      <c r="H23" s="8">
        <v>0</v>
      </c>
      <c r="I23" s="8">
        <v>0</v>
      </c>
      <c r="J23" s="9">
        <v>0</v>
      </c>
      <c r="K23" s="10">
        <v>0</v>
      </c>
    </row>
    <row r="24" spans="1:11" x14ac:dyDescent="0.25">
      <c r="A24" s="17"/>
      <c r="B24" s="28" t="str">
        <f>CONCATENATE("Total ",B22)</f>
        <v>Total Huelva</v>
      </c>
      <c r="C24" s="28"/>
      <c r="D24" s="29">
        <v>0</v>
      </c>
      <c r="E24" s="29">
        <v>0</v>
      </c>
      <c r="F24" s="29">
        <v>870</v>
      </c>
      <c r="G24" s="29">
        <v>870</v>
      </c>
      <c r="H24" s="29">
        <v>0</v>
      </c>
      <c r="I24" s="29">
        <v>0</v>
      </c>
      <c r="J24" s="29">
        <v>0</v>
      </c>
      <c r="K24" s="30">
        <v>870</v>
      </c>
    </row>
    <row r="25" spans="1:11" x14ac:dyDescent="0.25">
      <c r="A25" s="7"/>
      <c r="B25" s="27" t="s">
        <v>18</v>
      </c>
      <c r="C25" s="11" t="s">
        <v>97</v>
      </c>
      <c r="D25" s="8">
        <v>0</v>
      </c>
      <c r="E25" s="8">
        <v>0</v>
      </c>
      <c r="F25" s="8">
        <v>0</v>
      </c>
      <c r="G25" s="9">
        <v>0</v>
      </c>
      <c r="H25" s="8">
        <v>0</v>
      </c>
      <c r="I25" s="8">
        <v>0</v>
      </c>
      <c r="J25" s="9">
        <v>0</v>
      </c>
      <c r="K25" s="10">
        <v>0</v>
      </c>
    </row>
    <row r="26" spans="1:11" x14ac:dyDescent="0.25">
      <c r="A26" s="7"/>
      <c r="B26" s="27"/>
      <c r="C26" s="11" t="s">
        <v>98</v>
      </c>
      <c r="D26" s="8">
        <v>0</v>
      </c>
      <c r="E26" s="8">
        <v>0</v>
      </c>
      <c r="F26" s="8">
        <v>0</v>
      </c>
      <c r="G26" s="9">
        <v>0</v>
      </c>
      <c r="H26" s="8">
        <v>0</v>
      </c>
      <c r="I26" s="8">
        <v>0</v>
      </c>
      <c r="J26" s="9">
        <v>0</v>
      </c>
      <c r="K26" s="10">
        <v>0</v>
      </c>
    </row>
    <row r="27" spans="1:11" x14ac:dyDescent="0.25">
      <c r="A27" s="17"/>
      <c r="B27" s="28" t="str">
        <f>CONCATENATE("Total ",B25)</f>
        <v>Total Jaén</v>
      </c>
      <c r="C27" s="2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30">
        <v>0</v>
      </c>
    </row>
    <row r="28" spans="1:11" x14ac:dyDescent="0.25">
      <c r="A28" s="7"/>
      <c r="B28" s="27" t="s">
        <v>19</v>
      </c>
      <c r="C28" s="11" t="s">
        <v>97</v>
      </c>
      <c r="D28" s="8">
        <v>0</v>
      </c>
      <c r="E28" s="8">
        <v>0</v>
      </c>
      <c r="F28" s="8">
        <v>0</v>
      </c>
      <c r="G28" s="9">
        <v>0</v>
      </c>
      <c r="H28" s="8">
        <v>0</v>
      </c>
      <c r="I28" s="8">
        <v>0</v>
      </c>
      <c r="J28" s="9">
        <v>0</v>
      </c>
      <c r="K28" s="10">
        <v>0</v>
      </c>
    </row>
    <row r="29" spans="1:11" x14ac:dyDescent="0.25">
      <c r="A29" s="7"/>
      <c r="B29" s="27"/>
      <c r="C29" s="11" t="s">
        <v>98</v>
      </c>
      <c r="D29" s="8">
        <v>0</v>
      </c>
      <c r="E29" s="8">
        <v>0</v>
      </c>
      <c r="F29" s="8">
        <v>0</v>
      </c>
      <c r="G29" s="9">
        <v>0</v>
      </c>
      <c r="H29" s="8">
        <v>0</v>
      </c>
      <c r="I29" s="8">
        <v>0</v>
      </c>
      <c r="J29" s="9">
        <v>0</v>
      </c>
      <c r="K29" s="10">
        <v>0</v>
      </c>
    </row>
    <row r="30" spans="1:11" x14ac:dyDescent="0.25">
      <c r="A30" s="17"/>
      <c r="B30" s="28" t="str">
        <f>CONCATENATE("Total ",B28)</f>
        <v>Total Málaga</v>
      </c>
      <c r="C30" s="2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30">
        <v>0</v>
      </c>
    </row>
    <row r="31" spans="1:11" x14ac:dyDescent="0.25">
      <c r="A31" s="7"/>
      <c r="B31" s="27" t="s">
        <v>20</v>
      </c>
      <c r="C31" s="11" t="s">
        <v>97</v>
      </c>
      <c r="D31" s="8">
        <v>0</v>
      </c>
      <c r="E31" s="8">
        <v>0</v>
      </c>
      <c r="F31" s="8">
        <v>0</v>
      </c>
      <c r="G31" s="9">
        <v>0</v>
      </c>
      <c r="H31" s="8">
        <v>0</v>
      </c>
      <c r="I31" s="8">
        <v>0</v>
      </c>
      <c r="J31" s="9">
        <v>0</v>
      </c>
      <c r="K31" s="10">
        <v>0</v>
      </c>
    </row>
    <row r="32" spans="1:11" x14ac:dyDescent="0.25">
      <c r="A32" s="7"/>
      <c r="B32" s="27"/>
      <c r="C32" s="11" t="s">
        <v>98</v>
      </c>
      <c r="D32" s="8">
        <v>0</v>
      </c>
      <c r="E32" s="8">
        <v>0</v>
      </c>
      <c r="F32" s="8">
        <v>0</v>
      </c>
      <c r="G32" s="9">
        <v>0</v>
      </c>
      <c r="H32" s="8">
        <v>0</v>
      </c>
      <c r="I32" s="8">
        <v>0</v>
      </c>
      <c r="J32" s="9">
        <v>0</v>
      </c>
      <c r="K32" s="10">
        <v>0</v>
      </c>
    </row>
    <row r="33" spans="1:11" x14ac:dyDescent="0.25">
      <c r="A33" s="17"/>
      <c r="B33" s="28" t="str">
        <f>CONCATENATE("Total ",B31)</f>
        <v>Total Sevilla</v>
      </c>
      <c r="C33" s="28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0">
        <v>0</v>
      </c>
    </row>
    <row r="34" spans="1:11" x14ac:dyDescent="0.25">
      <c r="A34" s="31" t="s">
        <v>21</v>
      </c>
      <c r="B34" s="32"/>
      <c r="C34" s="32"/>
      <c r="D34" s="33">
        <v>0</v>
      </c>
      <c r="E34" s="33">
        <v>0</v>
      </c>
      <c r="F34" s="33">
        <v>893</v>
      </c>
      <c r="G34" s="33">
        <v>893</v>
      </c>
      <c r="H34" s="33">
        <v>0</v>
      </c>
      <c r="I34" s="33">
        <v>0</v>
      </c>
      <c r="J34" s="33">
        <v>0</v>
      </c>
      <c r="K34" s="34">
        <v>893</v>
      </c>
    </row>
    <row r="35" spans="1:11" x14ac:dyDescent="0.25">
      <c r="A35" s="7" t="s">
        <v>22</v>
      </c>
      <c r="B35" s="27" t="s">
        <v>23</v>
      </c>
      <c r="C35" s="11" t="s">
        <v>97</v>
      </c>
      <c r="D35" s="8">
        <v>0</v>
      </c>
      <c r="E35" s="8">
        <v>0</v>
      </c>
      <c r="F35" s="8">
        <v>0</v>
      </c>
      <c r="G35" s="9">
        <v>0</v>
      </c>
      <c r="H35" s="8">
        <v>0</v>
      </c>
      <c r="I35" s="8">
        <v>0</v>
      </c>
      <c r="J35" s="9">
        <v>0</v>
      </c>
      <c r="K35" s="10">
        <v>0</v>
      </c>
    </row>
    <row r="36" spans="1:11" x14ac:dyDescent="0.25">
      <c r="A36" s="7"/>
      <c r="B36" s="27"/>
      <c r="C36" s="11" t="s">
        <v>98</v>
      </c>
      <c r="D36" s="8">
        <v>0</v>
      </c>
      <c r="E36" s="8">
        <v>0</v>
      </c>
      <c r="F36" s="8">
        <v>0</v>
      </c>
      <c r="G36" s="9">
        <v>0</v>
      </c>
      <c r="H36" s="8">
        <v>0</v>
      </c>
      <c r="I36" s="8">
        <v>0</v>
      </c>
      <c r="J36" s="9">
        <v>0</v>
      </c>
      <c r="K36" s="10">
        <v>0</v>
      </c>
    </row>
    <row r="37" spans="1:11" x14ac:dyDescent="0.25">
      <c r="A37" s="17"/>
      <c r="B37" s="28" t="str">
        <f>CONCATENATE("Total ",B35)</f>
        <v>Total Huesca</v>
      </c>
      <c r="C37" s="28"/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30">
        <v>0</v>
      </c>
    </row>
    <row r="38" spans="1:11" x14ac:dyDescent="0.25">
      <c r="A38" s="7"/>
      <c r="B38" s="27" t="s">
        <v>24</v>
      </c>
      <c r="C38" s="11" t="s">
        <v>97</v>
      </c>
      <c r="D38" s="8">
        <v>0</v>
      </c>
      <c r="E38" s="8">
        <v>0</v>
      </c>
      <c r="F38" s="8">
        <v>33.620000000000005</v>
      </c>
      <c r="G38" s="9">
        <v>33.620000000000005</v>
      </c>
      <c r="H38" s="8">
        <v>0</v>
      </c>
      <c r="I38" s="8">
        <v>0</v>
      </c>
      <c r="J38" s="9">
        <v>0</v>
      </c>
      <c r="K38" s="10">
        <v>33.620000000000005</v>
      </c>
    </row>
    <row r="39" spans="1:11" x14ac:dyDescent="0.25">
      <c r="A39" s="7"/>
      <c r="B39" s="27"/>
      <c r="C39" s="11" t="s">
        <v>98</v>
      </c>
      <c r="D39" s="8">
        <v>0</v>
      </c>
      <c r="E39" s="8">
        <v>0</v>
      </c>
      <c r="F39" s="8">
        <v>0</v>
      </c>
      <c r="G39" s="9">
        <v>0</v>
      </c>
      <c r="H39" s="8">
        <v>0</v>
      </c>
      <c r="I39" s="8">
        <v>0</v>
      </c>
      <c r="J39" s="9">
        <v>0</v>
      </c>
      <c r="K39" s="10">
        <v>0</v>
      </c>
    </row>
    <row r="40" spans="1:11" x14ac:dyDescent="0.25">
      <c r="A40" s="17"/>
      <c r="B40" s="28" t="str">
        <f>CONCATENATE("Total ",B38)</f>
        <v>Total Teruel</v>
      </c>
      <c r="C40" s="28"/>
      <c r="D40" s="29">
        <v>0</v>
      </c>
      <c r="E40" s="29">
        <v>0</v>
      </c>
      <c r="F40" s="29">
        <v>33.620000000000005</v>
      </c>
      <c r="G40" s="29">
        <v>33.620000000000005</v>
      </c>
      <c r="H40" s="29">
        <v>0</v>
      </c>
      <c r="I40" s="29">
        <v>0</v>
      </c>
      <c r="J40" s="29">
        <v>0</v>
      </c>
      <c r="K40" s="30">
        <v>33.620000000000005</v>
      </c>
    </row>
    <row r="41" spans="1:11" x14ac:dyDescent="0.25">
      <c r="A41" s="7"/>
      <c r="B41" s="27" t="s">
        <v>25</v>
      </c>
      <c r="C41" s="11" t="s">
        <v>97</v>
      </c>
      <c r="D41" s="8">
        <v>0</v>
      </c>
      <c r="E41" s="8">
        <v>38.25</v>
      </c>
      <c r="F41" s="8">
        <v>69.92</v>
      </c>
      <c r="G41" s="9">
        <v>108.17</v>
      </c>
      <c r="H41" s="8">
        <v>0</v>
      </c>
      <c r="I41" s="8">
        <v>0</v>
      </c>
      <c r="J41" s="9">
        <v>0</v>
      </c>
      <c r="K41" s="10">
        <v>108.17</v>
      </c>
    </row>
    <row r="42" spans="1:11" x14ac:dyDescent="0.25">
      <c r="A42" s="7"/>
      <c r="B42" s="27"/>
      <c r="C42" s="11" t="s">
        <v>98</v>
      </c>
      <c r="D42" s="8">
        <v>0</v>
      </c>
      <c r="E42" s="8">
        <v>0</v>
      </c>
      <c r="F42" s="8">
        <v>0</v>
      </c>
      <c r="G42" s="9">
        <v>0</v>
      </c>
      <c r="H42" s="8">
        <v>0</v>
      </c>
      <c r="I42" s="8">
        <v>0</v>
      </c>
      <c r="J42" s="9">
        <v>0</v>
      </c>
      <c r="K42" s="10">
        <v>0</v>
      </c>
    </row>
    <row r="43" spans="1:11" x14ac:dyDescent="0.25">
      <c r="A43" s="17"/>
      <c r="B43" s="28" t="str">
        <f>CONCATENATE("Total ",B41)</f>
        <v>Total Zaragoza</v>
      </c>
      <c r="C43" s="28"/>
      <c r="D43" s="29">
        <v>0</v>
      </c>
      <c r="E43" s="29">
        <v>38.25</v>
      </c>
      <c r="F43" s="29">
        <v>69.92</v>
      </c>
      <c r="G43" s="29">
        <v>108.17</v>
      </c>
      <c r="H43" s="29">
        <v>0</v>
      </c>
      <c r="I43" s="29">
        <v>0</v>
      </c>
      <c r="J43" s="29">
        <v>0</v>
      </c>
      <c r="K43" s="30">
        <v>108.17</v>
      </c>
    </row>
    <row r="44" spans="1:11" x14ac:dyDescent="0.25">
      <c r="A44" s="31" t="s">
        <v>26</v>
      </c>
      <c r="B44" s="32"/>
      <c r="C44" s="32"/>
      <c r="D44" s="33">
        <v>0</v>
      </c>
      <c r="E44" s="33">
        <v>38.25</v>
      </c>
      <c r="F44" s="33">
        <v>103.54</v>
      </c>
      <c r="G44" s="33">
        <v>141.79000000000002</v>
      </c>
      <c r="H44" s="33">
        <v>0</v>
      </c>
      <c r="I44" s="33">
        <v>0</v>
      </c>
      <c r="J44" s="33">
        <v>0</v>
      </c>
      <c r="K44" s="34">
        <v>141.79000000000002</v>
      </c>
    </row>
    <row r="45" spans="1:11" x14ac:dyDescent="0.25">
      <c r="A45" s="7" t="s">
        <v>27</v>
      </c>
      <c r="B45" s="27" t="s">
        <v>27</v>
      </c>
      <c r="C45" s="11" t="s">
        <v>97</v>
      </c>
      <c r="D45" s="8">
        <v>0</v>
      </c>
      <c r="E45" s="8">
        <v>0</v>
      </c>
      <c r="F45" s="8">
        <v>20.61</v>
      </c>
      <c r="G45" s="9">
        <v>20.61</v>
      </c>
      <c r="H45" s="8">
        <v>7.91</v>
      </c>
      <c r="I45" s="8">
        <v>48.72</v>
      </c>
      <c r="J45" s="9">
        <v>56.629999999999995</v>
      </c>
      <c r="K45" s="10">
        <v>77.239999999999995</v>
      </c>
    </row>
    <row r="46" spans="1:11" x14ac:dyDescent="0.25">
      <c r="A46" s="7"/>
      <c r="B46" s="27"/>
      <c r="C46" s="11" t="s">
        <v>98</v>
      </c>
      <c r="D46" s="8">
        <v>18.27</v>
      </c>
      <c r="E46" s="8">
        <v>142.84</v>
      </c>
      <c r="F46" s="8">
        <v>14.59</v>
      </c>
      <c r="G46" s="9">
        <v>157.43</v>
      </c>
      <c r="H46" s="8">
        <v>1801.1299999999999</v>
      </c>
      <c r="I46" s="8">
        <v>28.67</v>
      </c>
      <c r="J46" s="9">
        <v>1829.8</v>
      </c>
      <c r="K46" s="10">
        <v>2005.5</v>
      </c>
    </row>
    <row r="47" spans="1:11" x14ac:dyDescent="0.25">
      <c r="A47" s="17"/>
      <c r="B47" s="28" t="str">
        <f>CONCATENATE("Total ",B45)</f>
        <v>Total Asturias</v>
      </c>
      <c r="C47" s="28"/>
      <c r="D47" s="29">
        <v>18.27</v>
      </c>
      <c r="E47" s="29">
        <v>142.84</v>
      </c>
      <c r="F47" s="29">
        <v>35.200000000000003</v>
      </c>
      <c r="G47" s="29">
        <v>178.04000000000002</v>
      </c>
      <c r="H47" s="29">
        <v>1809.04</v>
      </c>
      <c r="I47" s="29">
        <v>77.39</v>
      </c>
      <c r="J47" s="29">
        <v>1886.4299999999998</v>
      </c>
      <c r="K47" s="30">
        <v>2082.7399999999998</v>
      </c>
    </row>
    <row r="48" spans="1:11" x14ac:dyDescent="0.25">
      <c r="A48" s="31" t="s">
        <v>28</v>
      </c>
      <c r="B48" s="32"/>
      <c r="C48" s="32"/>
      <c r="D48" s="33">
        <v>18.27</v>
      </c>
      <c r="E48" s="33">
        <v>142.84</v>
      </c>
      <c r="F48" s="33">
        <v>35.200000000000003</v>
      </c>
      <c r="G48" s="33">
        <v>178.04000000000002</v>
      </c>
      <c r="H48" s="33">
        <v>1809.04</v>
      </c>
      <c r="I48" s="33">
        <v>77.39</v>
      </c>
      <c r="J48" s="33">
        <v>1886.4299999999998</v>
      </c>
      <c r="K48" s="34">
        <v>2082.7399999999998</v>
      </c>
    </row>
    <row r="49" spans="1:15" x14ac:dyDescent="0.25">
      <c r="A49" s="7" t="s">
        <v>29</v>
      </c>
      <c r="B49" s="27" t="s">
        <v>29</v>
      </c>
      <c r="C49" s="11" t="s">
        <v>97</v>
      </c>
      <c r="D49" s="8">
        <v>0</v>
      </c>
      <c r="E49" s="8">
        <v>0</v>
      </c>
      <c r="F49" s="8">
        <v>0</v>
      </c>
      <c r="G49" s="9">
        <v>0</v>
      </c>
      <c r="H49" s="8">
        <v>0</v>
      </c>
      <c r="I49" s="8">
        <v>0</v>
      </c>
      <c r="J49" s="9">
        <v>0</v>
      </c>
      <c r="K49" s="10">
        <v>0</v>
      </c>
    </row>
    <row r="50" spans="1:15" x14ac:dyDescent="0.25">
      <c r="A50" s="7"/>
      <c r="B50" s="27"/>
      <c r="C50" s="11" t="s">
        <v>98</v>
      </c>
      <c r="D50" s="8">
        <v>0</v>
      </c>
      <c r="E50" s="8">
        <v>0</v>
      </c>
      <c r="F50" s="8">
        <v>0</v>
      </c>
      <c r="G50" s="9">
        <v>0</v>
      </c>
      <c r="H50" s="8">
        <v>0</v>
      </c>
      <c r="I50" s="8">
        <v>0</v>
      </c>
      <c r="J50" s="9">
        <v>0</v>
      </c>
      <c r="K50" s="10">
        <v>0</v>
      </c>
    </row>
    <row r="51" spans="1:15" x14ac:dyDescent="0.25">
      <c r="A51" s="17"/>
      <c r="B51" s="28" t="str">
        <f>CONCATENATE("Total ",B49)</f>
        <v>Total Baleares</v>
      </c>
      <c r="C51" s="2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30">
        <v>0</v>
      </c>
    </row>
    <row r="52" spans="1:15" x14ac:dyDescent="0.25">
      <c r="A52" s="31" t="s">
        <v>30</v>
      </c>
      <c r="B52" s="32"/>
      <c r="C52" s="32"/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4">
        <v>0</v>
      </c>
    </row>
    <row r="53" spans="1:15" x14ac:dyDescent="0.25">
      <c r="A53" s="7" t="s">
        <v>31</v>
      </c>
      <c r="B53" s="27" t="s">
        <v>32</v>
      </c>
      <c r="C53" s="11" t="s">
        <v>97</v>
      </c>
      <c r="D53" s="8">
        <v>0</v>
      </c>
      <c r="E53" s="8">
        <v>0</v>
      </c>
      <c r="F53" s="8">
        <v>10.039999999999999</v>
      </c>
      <c r="G53" s="9">
        <v>10.039999999999999</v>
      </c>
      <c r="H53" s="8">
        <v>0</v>
      </c>
      <c r="I53" s="8">
        <v>0</v>
      </c>
      <c r="J53" s="9">
        <v>0</v>
      </c>
      <c r="K53" s="10">
        <v>10.039999999999999</v>
      </c>
    </row>
    <row r="54" spans="1:15" x14ac:dyDescent="0.25">
      <c r="A54" s="7"/>
      <c r="B54" s="27"/>
      <c r="C54" s="11" t="s">
        <v>98</v>
      </c>
      <c r="D54" s="8">
        <v>0</v>
      </c>
      <c r="E54" s="8">
        <v>0</v>
      </c>
      <c r="F54" s="8">
        <v>0</v>
      </c>
      <c r="G54" s="9">
        <v>0</v>
      </c>
      <c r="H54" s="8">
        <v>0</v>
      </c>
      <c r="I54" s="8">
        <v>0</v>
      </c>
      <c r="J54" s="9">
        <v>0</v>
      </c>
      <c r="K54" s="10">
        <v>0</v>
      </c>
    </row>
    <row r="55" spans="1:15" x14ac:dyDescent="0.25">
      <c r="A55" s="7"/>
      <c r="B55" s="28" t="str">
        <f>CONCATENATE("Total ",B53)</f>
        <v>Total Alicante</v>
      </c>
      <c r="C55" s="28"/>
      <c r="D55" s="29">
        <v>0</v>
      </c>
      <c r="E55" s="29">
        <v>0</v>
      </c>
      <c r="F55" s="29">
        <v>10.039999999999999</v>
      </c>
      <c r="G55" s="29">
        <v>10.039999999999999</v>
      </c>
      <c r="H55" s="29">
        <v>0</v>
      </c>
      <c r="I55" s="29">
        <v>0</v>
      </c>
      <c r="J55" s="29">
        <v>0</v>
      </c>
      <c r="K55" s="30">
        <v>10.039999999999999</v>
      </c>
    </row>
    <row r="56" spans="1:15" x14ac:dyDescent="0.25">
      <c r="A56" s="7"/>
      <c r="B56" s="27" t="s">
        <v>33</v>
      </c>
      <c r="C56" s="11" t="s">
        <v>97</v>
      </c>
      <c r="D56" s="8">
        <v>0</v>
      </c>
      <c r="E56" s="8">
        <v>0</v>
      </c>
      <c r="F56" s="8">
        <v>0</v>
      </c>
      <c r="G56" s="9">
        <v>0</v>
      </c>
      <c r="H56" s="8">
        <v>0</v>
      </c>
      <c r="I56" s="8">
        <v>0</v>
      </c>
      <c r="J56" s="9">
        <v>0</v>
      </c>
      <c r="K56" s="10">
        <v>0</v>
      </c>
    </row>
    <row r="57" spans="1:15" x14ac:dyDescent="0.25">
      <c r="A57" s="7"/>
      <c r="B57" s="27"/>
      <c r="C57" s="11" t="s">
        <v>98</v>
      </c>
      <c r="D57" s="8">
        <v>0</v>
      </c>
      <c r="E57" s="8">
        <v>0</v>
      </c>
      <c r="F57" s="8">
        <v>0</v>
      </c>
      <c r="G57" s="9">
        <v>0</v>
      </c>
      <c r="H57" s="8">
        <v>0</v>
      </c>
      <c r="I57" s="8">
        <v>0</v>
      </c>
      <c r="J57" s="9">
        <v>0</v>
      </c>
      <c r="K57" s="10">
        <v>0</v>
      </c>
    </row>
    <row r="58" spans="1:15" x14ac:dyDescent="0.25">
      <c r="A58" s="7"/>
      <c r="B58" s="28" t="str">
        <f>CONCATENATE("Total ",B56)</f>
        <v>Total Castellón</v>
      </c>
      <c r="C58" s="28"/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30">
        <v>0</v>
      </c>
    </row>
    <row r="59" spans="1:15" x14ac:dyDescent="0.25">
      <c r="A59" s="7"/>
      <c r="B59" s="27" t="s">
        <v>34</v>
      </c>
      <c r="C59" s="11" t="s">
        <v>97</v>
      </c>
      <c r="D59" s="8">
        <v>0</v>
      </c>
      <c r="E59" s="8">
        <v>0</v>
      </c>
      <c r="F59" s="8">
        <v>205.77</v>
      </c>
      <c r="G59" s="9">
        <v>205.77</v>
      </c>
      <c r="H59" s="8">
        <v>0</v>
      </c>
      <c r="I59" s="8">
        <v>0</v>
      </c>
      <c r="J59" s="9">
        <v>0</v>
      </c>
      <c r="K59" s="10">
        <v>205.77</v>
      </c>
      <c r="O59" s="35"/>
    </row>
    <row r="60" spans="1:15" x14ac:dyDescent="0.25">
      <c r="A60" s="7"/>
      <c r="B60" s="27"/>
      <c r="C60" s="11" t="s">
        <v>98</v>
      </c>
      <c r="D60" s="8">
        <v>0</v>
      </c>
      <c r="E60" s="8">
        <v>0</v>
      </c>
      <c r="F60" s="8">
        <v>0</v>
      </c>
      <c r="G60" s="9">
        <v>0</v>
      </c>
      <c r="H60" s="8">
        <v>0</v>
      </c>
      <c r="I60" s="8">
        <v>0</v>
      </c>
      <c r="J60" s="9">
        <v>0</v>
      </c>
      <c r="K60" s="10">
        <v>0</v>
      </c>
      <c r="O60" s="35"/>
    </row>
    <row r="61" spans="1:15" x14ac:dyDescent="0.25">
      <c r="A61" s="17"/>
      <c r="B61" s="28" t="str">
        <f>CONCATENATE("Total ",B59)</f>
        <v>Total Valencia</v>
      </c>
      <c r="C61" s="28"/>
      <c r="D61" s="29">
        <v>0</v>
      </c>
      <c r="E61" s="29">
        <v>0</v>
      </c>
      <c r="F61" s="29">
        <v>205.77</v>
      </c>
      <c r="G61" s="29">
        <v>205.77</v>
      </c>
      <c r="H61" s="29">
        <v>0</v>
      </c>
      <c r="I61" s="29">
        <v>0</v>
      </c>
      <c r="J61" s="29">
        <v>0</v>
      </c>
      <c r="K61" s="30">
        <v>205.77</v>
      </c>
    </row>
    <row r="62" spans="1:15" x14ac:dyDescent="0.25">
      <c r="A62" s="31" t="s">
        <v>35</v>
      </c>
      <c r="B62" s="32"/>
      <c r="C62" s="32"/>
      <c r="D62" s="33">
        <v>0</v>
      </c>
      <c r="E62" s="33">
        <v>0</v>
      </c>
      <c r="F62" s="33">
        <v>215.81</v>
      </c>
      <c r="G62" s="33">
        <v>215.81</v>
      </c>
      <c r="H62" s="33">
        <v>0</v>
      </c>
      <c r="I62" s="33">
        <v>0</v>
      </c>
      <c r="J62" s="33">
        <v>0</v>
      </c>
      <c r="K62" s="34">
        <v>215.81</v>
      </c>
    </row>
    <row r="63" spans="1:15" x14ac:dyDescent="0.25">
      <c r="A63" s="7" t="s">
        <v>36</v>
      </c>
      <c r="B63" s="27" t="s">
        <v>37</v>
      </c>
      <c r="C63" s="11" t="s">
        <v>97</v>
      </c>
      <c r="D63" s="8">
        <v>0</v>
      </c>
      <c r="E63" s="8">
        <v>72.64</v>
      </c>
      <c r="F63" s="8">
        <v>0</v>
      </c>
      <c r="G63" s="9">
        <v>72.64</v>
      </c>
      <c r="H63" s="8">
        <v>0</v>
      </c>
      <c r="I63" s="8">
        <v>0</v>
      </c>
      <c r="J63" s="9">
        <v>0</v>
      </c>
      <c r="K63" s="10">
        <v>72.64</v>
      </c>
    </row>
    <row r="64" spans="1:15" x14ac:dyDescent="0.25">
      <c r="A64" s="7"/>
      <c r="B64" s="27"/>
      <c r="C64" s="11" t="s">
        <v>98</v>
      </c>
      <c r="D64" s="8">
        <v>0</v>
      </c>
      <c r="E64" s="8">
        <v>2.74</v>
      </c>
      <c r="F64" s="8">
        <v>0</v>
      </c>
      <c r="G64" s="9">
        <v>2.74</v>
      </c>
      <c r="H64" s="8">
        <v>0</v>
      </c>
      <c r="I64" s="8">
        <v>0</v>
      </c>
      <c r="J64" s="9">
        <v>0</v>
      </c>
      <c r="K64" s="10">
        <v>2.74</v>
      </c>
    </row>
    <row r="65" spans="1:11" x14ac:dyDescent="0.25">
      <c r="A65" s="7"/>
      <c r="B65" s="28" t="str">
        <f>CONCATENATE("Total ",B63)</f>
        <v>Total Las Palmas</v>
      </c>
      <c r="C65" s="28"/>
      <c r="D65" s="29">
        <v>0</v>
      </c>
      <c r="E65" s="29">
        <v>75.38</v>
      </c>
      <c r="F65" s="29">
        <v>0</v>
      </c>
      <c r="G65" s="29">
        <v>75.38</v>
      </c>
      <c r="H65" s="29">
        <v>0</v>
      </c>
      <c r="I65" s="29">
        <v>0</v>
      </c>
      <c r="J65" s="29">
        <v>0</v>
      </c>
      <c r="K65" s="30">
        <v>75.38</v>
      </c>
    </row>
    <row r="66" spans="1:11" x14ac:dyDescent="0.25">
      <c r="A66" s="7"/>
      <c r="B66" s="27" t="s">
        <v>38</v>
      </c>
      <c r="C66" s="11" t="s">
        <v>97</v>
      </c>
      <c r="D66" s="8">
        <v>0</v>
      </c>
      <c r="E66" s="8">
        <v>28.880000000000003</v>
      </c>
      <c r="F66" s="8">
        <v>0</v>
      </c>
      <c r="G66" s="9">
        <v>28.880000000000003</v>
      </c>
      <c r="H66" s="8">
        <v>0</v>
      </c>
      <c r="I66" s="8">
        <v>0</v>
      </c>
      <c r="J66" s="9">
        <v>0</v>
      </c>
      <c r="K66" s="10">
        <v>28.880000000000003</v>
      </c>
    </row>
    <row r="67" spans="1:11" x14ac:dyDescent="0.25">
      <c r="A67" s="7"/>
      <c r="B67" s="27"/>
      <c r="C67" s="11" t="s">
        <v>98</v>
      </c>
      <c r="D67" s="8">
        <v>0</v>
      </c>
      <c r="E67" s="8">
        <v>0</v>
      </c>
      <c r="F67" s="8">
        <v>0</v>
      </c>
      <c r="G67" s="9">
        <v>0</v>
      </c>
      <c r="H67" s="8">
        <v>0</v>
      </c>
      <c r="I67" s="8">
        <v>0</v>
      </c>
      <c r="J67" s="9">
        <v>0</v>
      </c>
      <c r="K67" s="10">
        <v>0</v>
      </c>
    </row>
    <row r="68" spans="1:11" x14ac:dyDescent="0.25">
      <c r="A68" s="7"/>
      <c r="B68" s="28" t="s">
        <v>99</v>
      </c>
      <c r="C68" s="28"/>
      <c r="D68" s="29">
        <v>0</v>
      </c>
      <c r="E68" s="29">
        <v>28.880000000000003</v>
      </c>
      <c r="F68" s="29">
        <v>0</v>
      </c>
      <c r="G68" s="29">
        <v>28.880000000000003</v>
      </c>
      <c r="H68" s="29">
        <v>0</v>
      </c>
      <c r="I68" s="29">
        <v>0</v>
      </c>
      <c r="J68" s="29">
        <v>0</v>
      </c>
      <c r="K68" s="30">
        <v>28.880000000000003</v>
      </c>
    </row>
    <row r="69" spans="1:11" x14ac:dyDescent="0.25">
      <c r="A69" s="31" t="s">
        <v>39</v>
      </c>
      <c r="B69" s="32"/>
      <c r="C69" s="32"/>
      <c r="D69" s="33">
        <v>0</v>
      </c>
      <c r="E69" s="33">
        <v>104.25999999999999</v>
      </c>
      <c r="F69" s="33">
        <v>0</v>
      </c>
      <c r="G69" s="33">
        <v>104.25999999999999</v>
      </c>
      <c r="H69" s="33">
        <v>0</v>
      </c>
      <c r="I69" s="33">
        <v>0</v>
      </c>
      <c r="J69" s="33">
        <v>0</v>
      </c>
      <c r="K69" s="34">
        <v>104.25999999999999</v>
      </c>
    </row>
    <row r="70" spans="1:11" x14ac:dyDescent="0.25">
      <c r="A70" s="7" t="s">
        <v>40</v>
      </c>
      <c r="B70" s="27" t="s">
        <v>40</v>
      </c>
      <c r="C70" s="11" t="s">
        <v>97</v>
      </c>
      <c r="D70" s="8">
        <v>0</v>
      </c>
      <c r="E70" s="8">
        <v>81.41</v>
      </c>
      <c r="F70" s="8">
        <v>0</v>
      </c>
      <c r="G70" s="9">
        <v>81.41</v>
      </c>
      <c r="H70" s="8">
        <v>0</v>
      </c>
      <c r="I70" s="8">
        <v>35.11</v>
      </c>
      <c r="J70" s="9">
        <v>35.11</v>
      </c>
      <c r="K70" s="10">
        <v>116.52</v>
      </c>
    </row>
    <row r="71" spans="1:11" x14ac:dyDescent="0.25">
      <c r="A71" s="7"/>
      <c r="B71" s="27"/>
      <c r="C71" s="11" t="s">
        <v>98</v>
      </c>
      <c r="D71" s="8">
        <v>0</v>
      </c>
      <c r="E71" s="8">
        <v>0</v>
      </c>
      <c r="F71" s="8">
        <v>0</v>
      </c>
      <c r="G71" s="9">
        <v>0</v>
      </c>
      <c r="H71" s="8">
        <v>0</v>
      </c>
      <c r="I71" s="8">
        <v>0</v>
      </c>
      <c r="J71" s="9">
        <v>0</v>
      </c>
      <c r="K71" s="10">
        <v>0</v>
      </c>
    </row>
    <row r="72" spans="1:11" x14ac:dyDescent="0.25">
      <c r="A72" s="17"/>
      <c r="B72" s="28" t="str">
        <f>CONCATENATE("Total ",B70)</f>
        <v>Total Cantabria</v>
      </c>
      <c r="C72" s="28"/>
      <c r="D72" s="29">
        <v>0</v>
      </c>
      <c r="E72" s="29">
        <v>81.41</v>
      </c>
      <c r="F72" s="29">
        <v>0</v>
      </c>
      <c r="G72" s="29">
        <v>81.41</v>
      </c>
      <c r="H72" s="29">
        <v>0</v>
      </c>
      <c r="I72" s="29">
        <v>35.11</v>
      </c>
      <c r="J72" s="29">
        <v>35.11</v>
      </c>
      <c r="K72" s="30">
        <v>116.52</v>
      </c>
    </row>
    <row r="73" spans="1:11" x14ac:dyDescent="0.25">
      <c r="A73" s="31" t="s">
        <v>41</v>
      </c>
      <c r="B73" s="32"/>
      <c r="C73" s="32"/>
      <c r="D73" s="33">
        <v>0</v>
      </c>
      <c r="E73" s="33">
        <v>81.41</v>
      </c>
      <c r="F73" s="33">
        <v>0</v>
      </c>
      <c r="G73" s="33">
        <v>81.41</v>
      </c>
      <c r="H73" s="33">
        <v>0</v>
      </c>
      <c r="I73" s="33">
        <v>35.11</v>
      </c>
      <c r="J73" s="33">
        <v>35.11</v>
      </c>
      <c r="K73" s="34">
        <v>116.52</v>
      </c>
    </row>
    <row r="74" spans="1:11" x14ac:dyDescent="0.25">
      <c r="A74" s="7" t="s">
        <v>42</v>
      </c>
      <c r="B74" s="27" t="s">
        <v>43</v>
      </c>
      <c r="C74" s="11" t="s">
        <v>97</v>
      </c>
      <c r="D74" s="8">
        <v>0</v>
      </c>
      <c r="E74" s="8">
        <v>0</v>
      </c>
      <c r="F74" s="8">
        <v>276.25</v>
      </c>
      <c r="G74" s="9">
        <v>276.25</v>
      </c>
      <c r="H74" s="8">
        <v>0</v>
      </c>
      <c r="I74" s="8">
        <v>6.22</v>
      </c>
      <c r="J74" s="9">
        <v>6.22</v>
      </c>
      <c r="K74" s="10">
        <v>282.47000000000003</v>
      </c>
    </row>
    <row r="75" spans="1:11" x14ac:dyDescent="0.25">
      <c r="A75" s="7"/>
      <c r="B75" s="27"/>
      <c r="C75" s="11" t="s">
        <v>98</v>
      </c>
      <c r="D75" s="8">
        <v>60.190000000000012</v>
      </c>
      <c r="E75" s="8">
        <v>0</v>
      </c>
      <c r="F75" s="8">
        <v>0</v>
      </c>
      <c r="G75" s="9">
        <v>0</v>
      </c>
      <c r="H75" s="8">
        <v>0</v>
      </c>
      <c r="I75" s="8">
        <v>0</v>
      </c>
      <c r="J75" s="9">
        <v>0</v>
      </c>
      <c r="K75" s="10">
        <v>60.190000000000012</v>
      </c>
    </row>
    <row r="76" spans="1:11" x14ac:dyDescent="0.25">
      <c r="A76" s="7"/>
      <c r="B76" s="28" t="str">
        <f>CONCATENATE("Total ",B74)</f>
        <v>Total Ávila</v>
      </c>
      <c r="C76" s="28"/>
      <c r="D76" s="29">
        <v>60.190000000000012</v>
      </c>
      <c r="E76" s="29">
        <v>0</v>
      </c>
      <c r="F76" s="29">
        <v>276.25</v>
      </c>
      <c r="G76" s="29">
        <v>276.25</v>
      </c>
      <c r="H76" s="29">
        <v>0</v>
      </c>
      <c r="I76" s="29">
        <v>6.22</v>
      </c>
      <c r="J76" s="29">
        <v>6.22</v>
      </c>
      <c r="K76" s="30">
        <v>342.66</v>
      </c>
    </row>
    <row r="77" spans="1:11" x14ac:dyDescent="0.25">
      <c r="A77" s="7"/>
      <c r="B77" s="27" t="s">
        <v>44</v>
      </c>
      <c r="C77" s="11" t="s">
        <v>97</v>
      </c>
      <c r="D77" s="8">
        <v>136.22</v>
      </c>
      <c r="E77" s="8">
        <v>0</v>
      </c>
      <c r="F77" s="8">
        <v>332.12</v>
      </c>
      <c r="G77" s="9">
        <v>332.12</v>
      </c>
      <c r="H77" s="8">
        <v>0</v>
      </c>
      <c r="I77" s="8">
        <v>30.62</v>
      </c>
      <c r="J77" s="9">
        <v>30.62</v>
      </c>
      <c r="K77" s="10">
        <v>498.96000000000004</v>
      </c>
    </row>
    <row r="78" spans="1:11" x14ac:dyDescent="0.25">
      <c r="A78" s="7"/>
      <c r="B78" s="27"/>
      <c r="C78" s="11" t="s">
        <v>98</v>
      </c>
      <c r="D78" s="8">
        <v>531.16</v>
      </c>
      <c r="E78" s="8">
        <v>0</v>
      </c>
      <c r="F78" s="8">
        <v>0</v>
      </c>
      <c r="G78" s="9">
        <v>0</v>
      </c>
      <c r="H78" s="8">
        <v>0</v>
      </c>
      <c r="I78" s="8">
        <v>4.99</v>
      </c>
      <c r="J78" s="9">
        <v>4.99</v>
      </c>
      <c r="K78" s="10">
        <v>536.15</v>
      </c>
    </row>
    <row r="79" spans="1:11" x14ac:dyDescent="0.25">
      <c r="A79" s="7"/>
      <c r="B79" s="28" t="str">
        <f>CONCATENATE("Total ",B77)</f>
        <v>Total Burgos</v>
      </c>
      <c r="C79" s="28"/>
      <c r="D79" s="29">
        <v>667.38</v>
      </c>
      <c r="E79" s="29">
        <v>0</v>
      </c>
      <c r="F79" s="29">
        <v>332.12</v>
      </c>
      <c r="G79" s="29">
        <v>332.12</v>
      </c>
      <c r="H79" s="29">
        <v>0</v>
      </c>
      <c r="I79" s="29">
        <v>35.61</v>
      </c>
      <c r="J79" s="29">
        <v>35.61</v>
      </c>
      <c r="K79" s="30">
        <v>1035.1100000000001</v>
      </c>
    </row>
    <row r="80" spans="1:11" x14ac:dyDescent="0.25">
      <c r="A80" s="7"/>
      <c r="B80" s="27" t="s">
        <v>45</v>
      </c>
      <c r="C80" s="11" t="s">
        <v>97</v>
      </c>
      <c r="D80" s="8">
        <v>41</v>
      </c>
      <c r="E80" s="8">
        <v>4</v>
      </c>
      <c r="F80" s="8">
        <v>167.97</v>
      </c>
      <c r="G80" s="9">
        <v>171.97</v>
      </c>
      <c r="H80" s="8">
        <v>10.48</v>
      </c>
      <c r="I80" s="8">
        <v>325.26</v>
      </c>
      <c r="J80" s="9">
        <v>335.74</v>
      </c>
      <c r="K80" s="10">
        <v>548.71</v>
      </c>
    </row>
    <row r="81" spans="1:11" x14ac:dyDescent="0.25">
      <c r="A81" s="7"/>
      <c r="B81" s="27"/>
      <c r="C81" s="11" t="s">
        <v>98</v>
      </c>
      <c r="D81" s="8">
        <v>93.919999999999987</v>
      </c>
      <c r="E81" s="8">
        <v>0</v>
      </c>
      <c r="F81" s="8">
        <v>0</v>
      </c>
      <c r="G81" s="9">
        <v>0</v>
      </c>
      <c r="H81" s="8">
        <v>1.72</v>
      </c>
      <c r="I81" s="8">
        <v>26.35</v>
      </c>
      <c r="J81" s="9">
        <v>28.07</v>
      </c>
      <c r="K81" s="10">
        <v>121.98999999999998</v>
      </c>
    </row>
    <row r="82" spans="1:11" x14ac:dyDescent="0.25">
      <c r="A82" s="7"/>
      <c r="B82" s="28" t="str">
        <f>CONCATENATE("Total ",B80)</f>
        <v>Total León</v>
      </c>
      <c r="C82" s="28"/>
      <c r="D82" s="29">
        <v>134.91999999999999</v>
      </c>
      <c r="E82" s="29">
        <v>4</v>
      </c>
      <c r="F82" s="29">
        <v>167.97</v>
      </c>
      <c r="G82" s="29">
        <v>171.97</v>
      </c>
      <c r="H82" s="29">
        <v>12.200000000000001</v>
      </c>
      <c r="I82" s="29">
        <v>351.61</v>
      </c>
      <c r="J82" s="29">
        <v>363.81</v>
      </c>
      <c r="K82" s="30">
        <v>670.7</v>
      </c>
    </row>
    <row r="83" spans="1:11" x14ac:dyDescent="0.25">
      <c r="A83" s="7"/>
      <c r="B83" s="27" t="s">
        <v>46</v>
      </c>
      <c r="C83" s="11" t="s">
        <v>97</v>
      </c>
      <c r="D83" s="8">
        <v>32.25</v>
      </c>
      <c r="E83" s="8">
        <v>408.92</v>
      </c>
      <c r="F83" s="8">
        <v>2</v>
      </c>
      <c r="G83" s="9">
        <v>410.92</v>
      </c>
      <c r="H83" s="8">
        <v>0</v>
      </c>
      <c r="I83" s="8">
        <v>75.099999999999994</v>
      </c>
      <c r="J83" s="9">
        <v>75.099999999999994</v>
      </c>
      <c r="K83" s="10">
        <v>518.27</v>
      </c>
    </row>
    <row r="84" spans="1:11" x14ac:dyDescent="0.25">
      <c r="A84" s="7"/>
      <c r="B84" s="27"/>
      <c r="C84" s="11" t="s">
        <v>98</v>
      </c>
      <c r="D84" s="8">
        <v>59.25</v>
      </c>
      <c r="E84" s="8">
        <v>0</v>
      </c>
      <c r="F84" s="8">
        <v>0</v>
      </c>
      <c r="G84" s="9">
        <v>0</v>
      </c>
      <c r="H84" s="8">
        <v>0</v>
      </c>
      <c r="I84" s="8">
        <v>3.39</v>
      </c>
      <c r="J84" s="9">
        <v>3.39</v>
      </c>
      <c r="K84" s="10">
        <v>62.64</v>
      </c>
    </row>
    <row r="85" spans="1:11" x14ac:dyDescent="0.25">
      <c r="A85" s="7"/>
      <c r="B85" s="28" t="str">
        <f>CONCATENATE("Total ",B83)</f>
        <v>Total Palencia</v>
      </c>
      <c r="C85" s="28"/>
      <c r="D85" s="29">
        <v>91.5</v>
      </c>
      <c r="E85" s="29">
        <v>408.92</v>
      </c>
      <c r="F85" s="29">
        <v>2</v>
      </c>
      <c r="G85" s="29">
        <v>410.92</v>
      </c>
      <c r="H85" s="29">
        <v>0</v>
      </c>
      <c r="I85" s="29">
        <v>78.489999999999995</v>
      </c>
      <c r="J85" s="29">
        <v>78.489999999999995</v>
      </c>
      <c r="K85" s="30">
        <v>580.91</v>
      </c>
    </row>
    <row r="86" spans="1:11" x14ac:dyDescent="0.25">
      <c r="A86" s="7"/>
      <c r="B86" s="27" t="s">
        <v>47</v>
      </c>
      <c r="C86" s="11" t="s">
        <v>97</v>
      </c>
      <c r="D86" s="8">
        <v>0</v>
      </c>
      <c r="E86" s="8">
        <v>0</v>
      </c>
      <c r="F86" s="8">
        <v>68.42</v>
      </c>
      <c r="G86" s="9">
        <v>68.42</v>
      </c>
      <c r="H86" s="8">
        <v>0</v>
      </c>
      <c r="I86" s="8">
        <v>5.1100000000000003</v>
      </c>
      <c r="J86" s="9">
        <v>5.1100000000000003</v>
      </c>
      <c r="K86" s="10">
        <v>73.53</v>
      </c>
    </row>
    <row r="87" spans="1:11" x14ac:dyDescent="0.25">
      <c r="A87" s="7"/>
      <c r="B87" s="27"/>
      <c r="C87" s="11" t="s">
        <v>98</v>
      </c>
      <c r="D87" s="8">
        <v>13.22</v>
      </c>
      <c r="E87" s="8">
        <v>0</v>
      </c>
      <c r="F87" s="8">
        <v>0</v>
      </c>
      <c r="G87" s="9">
        <v>0</v>
      </c>
      <c r="H87" s="8">
        <v>0</v>
      </c>
      <c r="I87" s="8">
        <v>5.23</v>
      </c>
      <c r="J87" s="9">
        <v>5.23</v>
      </c>
      <c r="K87" s="10">
        <v>18.450000000000003</v>
      </c>
    </row>
    <row r="88" spans="1:11" x14ac:dyDescent="0.25">
      <c r="A88" s="7"/>
      <c r="B88" s="28" t="str">
        <f>CONCATENATE("Total ",B86)</f>
        <v>Total Salamanca</v>
      </c>
      <c r="C88" s="28"/>
      <c r="D88" s="29">
        <v>13.22</v>
      </c>
      <c r="E88" s="29">
        <v>0</v>
      </c>
      <c r="F88" s="29">
        <v>68.42</v>
      </c>
      <c r="G88" s="29">
        <v>68.42</v>
      </c>
      <c r="H88" s="29">
        <v>0</v>
      </c>
      <c r="I88" s="29">
        <v>10.34</v>
      </c>
      <c r="J88" s="29">
        <v>10.34</v>
      </c>
      <c r="K88" s="30">
        <v>91.98</v>
      </c>
    </row>
    <row r="89" spans="1:11" x14ac:dyDescent="0.25">
      <c r="A89" s="7"/>
      <c r="B89" s="27" t="s">
        <v>48</v>
      </c>
      <c r="C89" s="11" t="s">
        <v>97</v>
      </c>
      <c r="D89" s="8">
        <v>11.7</v>
      </c>
      <c r="E89" s="8">
        <v>0</v>
      </c>
      <c r="F89" s="8">
        <v>16.760000000000002</v>
      </c>
      <c r="G89" s="9">
        <v>16.760000000000002</v>
      </c>
      <c r="H89" s="8">
        <v>0</v>
      </c>
      <c r="I89" s="8">
        <v>5.51</v>
      </c>
      <c r="J89" s="9">
        <v>5.51</v>
      </c>
      <c r="K89" s="10">
        <v>33.97</v>
      </c>
    </row>
    <row r="90" spans="1:11" x14ac:dyDescent="0.25">
      <c r="A90" s="7"/>
      <c r="B90" s="27"/>
      <c r="C90" s="11" t="s">
        <v>98</v>
      </c>
      <c r="D90" s="8">
        <v>44.949999999999996</v>
      </c>
      <c r="E90" s="8">
        <v>0</v>
      </c>
      <c r="F90" s="8">
        <v>0</v>
      </c>
      <c r="G90" s="9">
        <v>0</v>
      </c>
      <c r="H90" s="8">
        <v>0</v>
      </c>
      <c r="I90" s="8">
        <v>0</v>
      </c>
      <c r="J90" s="9">
        <v>0</v>
      </c>
      <c r="K90" s="10">
        <v>44.949999999999996</v>
      </c>
    </row>
    <row r="91" spans="1:11" x14ac:dyDescent="0.25">
      <c r="A91" s="7"/>
      <c r="B91" s="28" t="str">
        <f>CONCATENATE("Total ",B89)</f>
        <v>Total Segovia</v>
      </c>
      <c r="C91" s="28"/>
      <c r="D91" s="29">
        <v>56.649999999999991</v>
      </c>
      <c r="E91" s="29">
        <v>0</v>
      </c>
      <c r="F91" s="29">
        <v>16.760000000000002</v>
      </c>
      <c r="G91" s="29">
        <v>16.760000000000002</v>
      </c>
      <c r="H91" s="29">
        <v>0</v>
      </c>
      <c r="I91" s="29">
        <v>5.51</v>
      </c>
      <c r="J91" s="29">
        <v>5.51</v>
      </c>
      <c r="K91" s="30">
        <v>78.919999999999987</v>
      </c>
    </row>
    <row r="92" spans="1:11" x14ac:dyDescent="0.25">
      <c r="A92" s="7"/>
      <c r="B92" s="27" t="s">
        <v>49</v>
      </c>
      <c r="C92" s="11" t="s">
        <v>97</v>
      </c>
      <c r="D92" s="8">
        <v>38.450000000000003</v>
      </c>
      <c r="E92" s="8">
        <v>0</v>
      </c>
      <c r="F92" s="8">
        <v>20.7</v>
      </c>
      <c r="G92" s="9">
        <v>20.7</v>
      </c>
      <c r="H92" s="8">
        <v>1.66</v>
      </c>
      <c r="I92" s="8">
        <v>4.9400000000000004</v>
      </c>
      <c r="J92" s="9">
        <v>6.6000000000000005</v>
      </c>
      <c r="K92" s="10">
        <v>65.75</v>
      </c>
    </row>
    <row r="93" spans="1:11" x14ac:dyDescent="0.25">
      <c r="A93" s="7"/>
      <c r="B93" s="27"/>
      <c r="C93" s="11" t="s">
        <v>98</v>
      </c>
      <c r="D93" s="8">
        <v>300.99</v>
      </c>
      <c r="E93" s="8">
        <v>0</v>
      </c>
      <c r="F93" s="8">
        <v>0</v>
      </c>
      <c r="G93" s="9">
        <v>0</v>
      </c>
      <c r="H93" s="8">
        <v>0</v>
      </c>
      <c r="I93" s="8">
        <v>0</v>
      </c>
      <c r="J93" s="9">
        <v>0</v>
      </c>
      <c r="K93" s="10">
        <v>300.99</v>
      </c>
    </row>
    <row r="94" spans="1:11" x14ac:dyDescent="0.25">
      <c r="A94" s="7"/>
      <c r="B94" s="28" t="str">
        <f>CONCATENATE("Total ",B92)</f>
        <v>Total Soria</v>
      </c>
      <c r="C94" s="28"/>
      <c r="D94" s="29">
        <v>339.44</v>
      </c>
      <c r="E94" s="29">
        <v>0</v>
      </c>
      <c r="F94" s="29">
        <v>20.7</v>
      </c>
      <c r="G94" s="29">
        <v>20.7</v>
      </c>
      <c r="H94" s="29">
        <v>1.66</v>
      </c>
      <c r="I94" s="29">
        <v>4.9400000000000004</v>
      </c>
      <c r="J94" s="29">
        <v>6.6000000000000005</v>
      </c>
      <c r="K94" s="30">
        <v>366.74</v>
      </c>
    </row>
    <row r="95" spans="1:11" x14ac:dyDescent="0.25">
      <c r="A95" s="7"/>
      <c r="B95" s="27" t="s">
        <v>50</v>
      </c>
      <c r="C95" s="11" t="s">
        <v>97</v>
      </c>
      <c r="D95" s="8">
        <v>8.9499999999999993</v>
      </c>
      <c r="E95" s="8">
        <v>9.8000000000000007</v>
      </c>
      <c r="F95" s="8">
        <v>7.7</v>
      </c>
      <c r="G95" s="9">
        <v>17.5</v>
      </c>
      <c r="H95" s="8">
        <v>0</v>
      </c>
      <c r="I95" s="8">
        <v>14.75</v>
      </c>
      <c r="J95" s="9">
        <v>14.75</v>
      </c>
      <c r="K95" s="10">
        <v>41.2</v>
      </c>
    </row>
    <row r="96" spans="1:11" x14ac:dyDescent="0.25">
      <c r="A96" s="7"/>
      <c r="B96" s="27"/>
      <c r="C96" s="11" t="s">
        <v>98</v>
      </c>
      <c r="D96" s="8">
        <v>25.91</v>
      </c>
      <c r="E96" s="8">
        <v>0</v>
      </c>
      <c r="F96" s="8">
        <v>0</v>
      </c>
      <c r="G96" s="9">
        <v>0</v>
      </c>
      <c r="H96" s="8">
        <v>2.58</v>
      </c>
      <c r="I96" s="8">
        <v>0</v>
      </c>
      <c r="J96" s="9">
        <v>2.58</v>
      </c>
      <c r="K96" s="10">
        <v>28.490000000000002</v>
      </c>
    </row>
    <row r="97" spans="1:11" x14ac:dyDescent="0.25">
      <c r="A97" s="7"/>
      <c r="B97" s="28" t="str">
        <f>CONCATENATE("Total ",B95)</f>
        <v>Total Valladolid</v>
      </c>
      <c r="C97" s="28"/>
      <c r="D97" s="29">
        <v>34.86</v>
      </c>
      <c r="E97" s="29">
        <v>9.8000000000000007</v>
      </c>
      <c r="F97" s="29">
        <v>7.7</v>
      </c>
      <c r="G97" s="29">
        <v>17.5</v>
      </c>
      <c r="H97" s="29">
        <v>2.58</v>
      </c>
      <c r="I97" s="29">
        <v>14.75</v>
      </c>
      <c r="J97" s="29">
        <v>17.329999999999998</v>
      </c>
      <c r="K97" s="30">
        <v>69.69</v>
      </c>
    </row>
    <row r="98" spans="1:11" x14ac:dyDescent="0.25">
      <c r="A98" s="7"/>
      <c r="B98" s="27" t="s">
        <v>51</v>
      </c>
      <c r="C98" s="11" t="s">
        <v>97</v>
      </c>
      <c r="D98" s="8">
        <v>83.56</v>
      </c>
      <c r="E98" s="8">
        <v>41.28</v>
      </c>
      <c r="F98" s="8">
        <v>0</v>
      </c>
      <c r="G98" s="9">
        <v>41.28</v>
      </c>
      <c r="H98" s="8">
        <v>0</v>
      </c>
      <c r="I98" s="8">
        <v>40.04</v>
      </c>
      <c r="J98" s="9">
        <v>40.04</v>
      </c>
      <c r="K98" s="10">
        <v>164.88</v>
      </c>
    </row>
    <row r="99" spans="1:11" x14ac:dyDescent="0.25">
      <c r="A99" s="7"/>
      <c r="B99" s="27"/>
      <c r="C99" s="11" t="s">
        <v>98</v>
      </c>
      <c r="D99" s="8">
        <v>165.16000000000005</v>
      </c>
      <c r="E99" s="8">
        <v>0</v>
      </c>
      <c r="F99" s="8">
        <v>0</v>
      </c>
      <c r="G99" s="9">
        <v>0</v>
      </c>
      <c r="H99" s="8">
        <v>0</v>
      </c>
      <c r="I99" s="8">
        <v>0</v>
      </c>
      <c r="J99" s="9">
        <v>0</v>
      </c>
      <c r="K99" s="10">
        <v>165.16000000000005</v>
      </c>
    </row>
    <row r="100" spans="1:11" x14ac:dyDescent="0.25">
      <c r="A100" s="17"/>
      <c r="B100" s="28" t="str">
        <f>CONCATENATE("Total ",B98)</f>
        <v>Total Zamora</v>
      </c>
      <c r="C100" s="28"/>
      <c r="D100" s="29">
        <v>248.72000000000006</v>
      </c>
      <c r="E100" s="29">
        <v>41.28</v>
      </c>
      <c r="F100" s="29">
        <v>0</v>
      </c>
      <c r="G100" s="29">
        <v>41.28</v>
      </c>
      <c r="H100" s="29">
        <v>0</v>
      </c>
      <c r="I100" s="29">
        <v>40.04</v>
      </c>
      <c r="J100" s="29">
        <v>40.04</v>
      </c>
      <c r="K100" s="30">
        <v>330.04000000000008</v>
      </c>
    </row>
    <row r="101" spans="1:11" x14ac:dyDescent="0.25">
      <c r="A101" s="31" t="s">
        <v>52</v>
      </c>
      <c r="B101" s="32"/>
      <c r="C101" s="32"/>
      <c r="D101" s="33">
        <v>1646.8799999999999</v>
      </c>
      <c r="E101" s="33">
        <v>464</v>
      </c>
      <c r="F101" s="33">
        <v>891.92000000000007</v>
      </c>
      <c r="G101" s="33">
        <v>1355.92</v>
      </c>
      <c r="H101" s="33">
        <v>16.440000000000001</v>
      </c>
      <c r="I101" s="33">
        <v>547.51</v>
      </c>
      <c r="J101" s="33">
        <v>563.94999999999993</v>
      </c>
      <c r="K101" s="34">
        <v>3566.7500000000005</v>
      </c>
    </row>
    <row r="102" spans="1:11" x14ac:dyDescent="0.25">
      <c r="A102" s="7" t="s">
        <v>53</v>
      </c>
      <c r="B102" s="27" t="s">
        <v>54</v>
      </c>
      <c r="C102" s="11" t="s">
        <v>97</v>
      </c>
      <c r="D102" s="8">
        <v>0</v>
      </c>
      <c r="E102" s="8">
        <v>0</v>
      </c>
      <c r="F102" s="8">
        <v>0</v>
      </c>
      <c r="G102" s="9">
        <v>0</v>
      </c>
      <c r="H102" s="8">
        <v>0</v>
      </c>
      <c r="I102" s="8">
        <v>0</v>
      </c>
      <c r="J102" s="9">
        <v>0</v>
      </c>
      <c r="K102" s="10">
        <v>0</v>
      </c>
    </row>
    <row r="103" spans="1:11" x14ac:dyDescent="0.25">
      <c r="A103" s="7"/>
      <c r="B103" s="27"/>
      <c r="C103" s="11" t="s">
        <v>98</v>
      </c>
      <c r="D103" s="8">
        <v>0</v>
      </c>
      <c r="E103" s="8">
        <v>0</v>
      </c>
      <c r="F103" s="8">
        <v>0</v>
      </c>
      <c r="G103" s="9">
        <v>0</v>
      </c>
      <c r="H103" s="8">
        <v>0</v>
      </c>
      <c r="I103" s="8">
        <v>0</v>
      </c>
      <c r="J103" s="9">
        <v>0</v>
      </c>
      <c r="K103" s="10">
        <v>0</v>
      </c>
    </row>
    <row r="104" spans="1:11" x14ac:dyDescent="0.25">
      <c r="A104" s="17"/>
      <c r="B104" s="28" t="str">
        <f>CONCATENATE("Total ",B102)</f>
        <v>Total Albacete</v>
      </c>
      <c r="C104" s="28"/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30">
        <v>0</v>
      </c>
    </row>
    <row r="105" spans="1:11" x14ac:dyDescent="0.25">
      <c r="A105" s="7"/>
      <c r="B105" s="27" t="s">
        <v>55</v>
      </c>
      <c r="C105" s="11" t="s">
        <v>97</v>
      </c>
      <c r="D105" s="8">
        <v>0</v>
      </c>
      <c r="E105" s="8">
        <v>0</v>
      </c>
      <c r="F105" s="8">
        <v>0</v>
      </c>
      <c r="G105" s="9">
        <v>0</v>
      </c>
      <c r="H105" s="8">
        <v>0</v>
      </c>
      <c r="I105" s="8">
        <v>0</v>
      </c>
      <c r="J105" s="9">
        <v>0</v>
      </c>
      <c r="K105" s="10">
        <v>0</v>
      </c>
    </row>
    <row r="106" spans="1:11" x14ac:dyDescent="0.25">
      <c r="A106" s="7"/>
      <c r="B106" s="27"/>
      <c r="C106" s="11" t="s">
        <v>98</v>
      </c>
      <c r="D106" s="8">
        <v>0</v>
      </c>
      <c r="E106" s="8">
        <v>0</v>
      </c>
      <c r="F106" s="8">
        <v>0</v>
      </c>
      <c r="G106" s="9">
        <v>0</v>
      </c>
      <c r="H106" s="8">
        <v>0</v>
      </c>
      <c r="I106" s="8">
        <v>0</v>
      </c>
      <c r="J106" s="9">
        <v>0</v>
      </c>
      <c r="K106" s="10">
        <v>0</v>
      </c>
    </row>
    <row r="107" spans="1:11" x14ac:dyDescent="0.25">
      <c r="A107" s="17"/>
      <c r="B107" s="28" t="str">
        <f>CONCATENATE("Total ",B105)</f>
        <v>Total Ciudad Real</v>
      </c>
      <c r="C107" s="2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30">
        <v>0</v>
      </c>
    </row>
    <row r="108" spans="1:11" x14ac:dyDescent="0.25">
      <c r="A108" s="7"/>
      <c r="B108" s="27" t="s">
        <v>56</v>
      </c>
      <c r="C108" s="11" t="s">
        <v>97</v>
      </c>
      <c r="D108" s="8">
        <v>0</v>
      </c>
      <c r="E108" s="8">
        <v>0</v>
      </c>
      <c r="F108" s="8">
        <v>0</v>
      </c>
      <c r="G108" s="9">
        <v>0</v>
      </c>
      <c r="H108" s="8">
        <v>5</v>
      </c>
      <c r="I108" s="8">
        <v>0</v>
      </c>
      <c r="J108" s="9">
        <v>5</v>
      </c>
      <c r="K108" s="10">
        <v>5</v>
      </c>
    </row>
    <row r="109" spans="1:11" x14ac:dyDescent="0.25">
      <c r="A109" s="7"/>
      <c r="B109" s="27"/>
      <c r="C109" s="11" t="s">
        <v>98</v>
      </c>
      <c r="D109" s="8">
        <v>0</v>
      </c>
      <c r="E109" s="8">
        <v>0</v>
      </c>
      <c r="F109" s="8">
        <v>0</v>
      </c>
      <c r="G109" s="9">
        <v>0</v>
      </c>
      <c r="H109" s="8">
        <v>0</v>
      </c>
      <c r="I109" s="8">
        <v>0</v>
      </c>
      <c r="J109" s="9">
        <v>0</v>
      </c>
      <c r="K109" s="10">
        <v>0</v>
      </c>
    </row>
    <row r="110" spans="1:11" x14ac:dyDescent="0.25">
      <c r="A110" s="17"/>
      <c r="B110" s="28" t="str">
        <f>CONCATENATE("Total ",B108)</f>
        <v>Total Cuenca</v>
      </c>
      <c r="C110" s="28"/>
      <c r="D110" s="29">
        <v>0</v>
      </c>
      <c r="E110" s="29">
        <v>0</v>
      </c>
      <c r="F110" s="29">
        <v>0</v>
      </c>
      <c r="G110" s="29">
        <v>0</v>
      </c>
      <c r="H110" s="29">
        <v>5</v>
      </c>
      <c r="I110" s="29">
        <v>0</v>
      </c>
      <c r="J110" s="29">
        <v>5</v>
      </c>
      <c r="K110" s="30">
        <v>5</v>
      </c>
    </row>
    <row r="111" spans="1:11" x14ac:dyDescent="0.25">
      <c r="A111" s="7"/>
      <c r="B111" s="27" t="s">
        <v>57</v>
      </c>
      <c r="C111" s="11" t="s">
        <v>97</v>
      </c>
      <c r="D111" s="8">
        <v>0</v>
      </c>
      <c r="E111" s="8">
        <v>0</v>
      </c>
      <c r="F111" s="8">
        <v>0</v>
      </c>
      <c r="G111" s="9">
        <v>0</v>
      </c>
      <c r="H111" s="8">
        <v>0</v>
      </c>
      <c r="I111" s="8">
        <v>0</v>
      </c>
      <c r="J111" s="9">
        <v>0</v>
      </c>
      <c r="K111" s="10">
        <v>0</v>
      </c>
    </row>
    <row r="112" spans="1:11" x14ac:dyDescent="0.25">
      <c r="A112" s="7"/>
      <c r="B112" s="27"/>
      <c r="C112" s="11" t="s">
        <v>98</v>
      </c>
      <c r="D112" s="8">
        <v>0</v>
      </c>
      <c r="E112" s="8">
        <v>0</v>
      </c>
      <c r="F112" s="8">
        <v>0</v>
      </c>
      <c r="G112" s="9">
        <v>0</v>
      </c>
      <c r="H112" s="8">
        <v>0</v>
      </c>
      <c r="I112" s="8">
        <v>0</v>
      </c>
      <c r="J112" s="9">
        <v>0</v>
      </c>
      <c r="K112" s="10">
        <v>0</v>
      </c>
    </row>
    <row r="113" spans="1:11" x14ac:dyDescent="0.25">
      <c r="A113" s="17"/>
      <c r="B113" s="28" t="str">
        <f>CONCATENATE("Total ",B111)</f>
        <v>Total Guadalajara</v>
      </c>
      <c r="C113" s="28"/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30">
        <v>0</v>
      </c>
    </row>
    <row r="114" spans="1:11" x14ac:dyDescent="0.25">
      <c r="A114" s="7"/>
      <c r="B114" s="27" t="s">
        <v>58</v>
      </c>
      <c r="C114" s="11" t="s">
        <v>97</v>
      </c>
      <c r="D114" s="8">
        <v>0</v>
      </c>
      <c r="E114" s="8">
        <v>0</v>
      </c>
      <c r="F114" s="8">
        <v>0</v>
      </c>
      <c r="G114" s="9">
        <v>0</v>
      </c>
      <c r="H114" s="8">
        <v>0</v>
      </c>
      <c r="I114" s="8">
        <v>0</v>
      </c>
      <c r="J114" s="9">
        <v>0</v>
      </c>
      <c r="K114" s="10">
        <v>0</v>
      </c>
    </row>
    <row r="115" spans="1:11" x14ac:dyDescent="0.25">
      <c r="A115" s="7"/>
      <c r="B115" s="27"/>
      <c r="C115" s="11" t="s">
        <v>98</v>
      </c>
      <c r="D115" s="8">
        <v>0</v>
      </c>
      <c r="E115" s="8">
        <v>0</v>
      </c>
      <c r="F115" s="8">
        <v>0</v>
      </c>
      <c r="G115" s="9">
        <v>0</v>
      </c>
      <c r="H115" s="8">
        <v>0</v>
      </c>
      <c r="I115" s="8">
        <v>0</v>
      </c>
      <c r="J115" s="9">
        <v>0</v>
      </c>
      <c r="K115" s="10">
        <v>0</v>
      </c>
    </row>
    <row r="116" spans="1:11" x14ac:dyDescent="0.25">
      <c r="A116" s="17"/>
      <c r="B116" s="28" t="str">
        <f>CONCATENATE("Total ",B114)</f>
        <v>Total Toledo</v>
      </c>
      <c r="C116" s="28"/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30">
        <v>0</v>
      </c>
    </row>
    <row r="117" spans="1:11" x14ac:dyDescent="0.25">
      <c r="A117" s="31" t="s">
        <v>59</v>
      </c>
      <c r="B117" s="32"/>
      <c r="C117" s="32"/>
      <c r="D117" s="33">
        <v>0</v>
      </c>
      <c r="E117" s="33">
        <v>0</v>
      </c>
      <c r="F117" s="33">
        <v>0</v>
      </c>
      <c r="G117" s="33">
        <v>0</v>
      </c>
      <c r="H117" s="33">
        <v>5</v>
      </c>
      <c r="I117" s="33">
        <v>0</v>
      </c>
      <c r="J117" s="33">
        <v>5</v>
      </c>
      <c r="K117" s="34">
        <v>5</v>
      </c>
    </row>
    <row r="118" spans="1:11" x14ac:dyDescent="0.25">
      <c r="A118" s="7" t="s">
        <v>60</v>
      </c>
      <c r="B118" s="27" t="s">
        <v>61</v>
      </c>
      <c r="C118" s="11" t="s">
        <v>97</v>
      </c>
      <c r="D118" s="8">
        <v>0</v>
      </c>
      <c r="E118" s="8">
        <v>0</v>
      </c>
      <c r="F118" s="8">
        <v>0</v>
      </c>
      <c r="G118" s="9">
        <v>0</v>
      </c>
      <c r="H118" s="8">
        <v>0</v>
      </c>
      <c r="I118" s="8">
        <v>0</v>
      </c>
      <c r="J118" s="9">
        <v>0</v>
      </c>
      <c r="K118" s="10">
        <v>0</v>
      </c>
    </row>
    <row r="119" spans="1:11" x14ac:dyDescent="0.25">
      <c r="A119" s="7"/>
      <c r="B119" s="27"/>
      <c r="C119" s="11" t="s">
        <v>98</v>
      </c>
      <c r="D119" s="8">
        <v>0</v>
      </c>
      <c r="E119" s="8">
        <v>0</v>
      </c>
      <c r="F119" s="8">
        <v>0</v>
      </c>
      <c r="G119" s="9">
        <v>0</v>
      </c>
      <c r="H119" s="8">
        <v>37.92</v>
      </c>
      <c r="I119" s="8">
        <v>0</v>
      </c>
      <c r="J119" s="9">
        <v>37.92</v>
      </c>
      <c r="K119" s="10">
        <v>37.92</v>
      </c>
    </row>
    <row r="120" spans="1:11" x14ac:dyDescent="0.25">
      <c r="A120" s="7"/>
      <c r="B120" s="28" t="str">
        <f>CONCATENATE("Total ",B118)</f>
        <v>Total Barcelona</v>
      </c>
      <c r="C120" s="28"/>
      <c r="D120" s="29">
        <v>0</v>
      </c>
      <c r="E120" s="29">
        <v>0</v>
      </c>
      <c r="F120" s="29">
        <v>0</v>
      </c>
      <c r="G120" s="29">
        <v>0</v>
      </c>
      <c r="H120" s="29">
        <v>37.92</v>
      </c>
      <c r="I120" s="29">
        <v>0</v>
      </c>
      <c r="J120" s="29">
        <v>37.92</v>
      </c>
      <c r="K120" s="30">
        <v>37.92</v>
      </c>
    </row>
    <row r="121" spans="1:11" x14ac:dyDescent="0.25">
      <c r="A121" s="7"/>
      <c r="B121" s="27" t="s">
        <v>62</v>
      </c>
      <c r="C121" s="11" t="s">
        <v>97</v>
      </c>
      <c r="D121" s="8">
        <v>0</v>
      </c>
      <c r="E121" s="8">
        <v>0</v>
      </c>
      <c r="F121" s="8">
        <v>0</v>
      </c>
      <c r="G121" s="9">
        <v>0</v>
      </c>
      <c r="H121" s="8">
        <v>0</v>
      </c>
      <c r="I121" s="8">
        <v>0</v>
      </c>
      <c r="J121" s="9">
        <v>0</v>
      </c>
      <c r="K121" s="10">
        <v>0</v>
      </c>
    </row>
    <row r="122" spans="1:11" x14ac:dyDescent="0.25">
      <c r="A122" s="7"/>
      <c r="B122" s="27"/>
      <c r="C122" s="11" t="s">
        <v>98</v>
      </c>
      <c r="D122" s="8">
        <v>0</v>
      </c>
      <c r="E122" s="8">
        <v>0</v>
      </c>
      <c r="F122" s="8">
        <v>0</v>
      </c>
      <c r="G122" s="9">
        <v>0</v>
      </c>
      <c r="H122" s="8">
        <v>97.92</v>
      </c>
      <c r="I122" s="8">
        <v>0</v>
      </c>
      <c r="J122" s="9">
        <v>97.92</v>
      </c>
      <c r="K122" s="10">
        <v>97.92</v>
      </c>
    </row>
    <row r="123" spans="1:11" x14ac:dyDescent="0.25">
      <c r="A123" s="7"/>
      <c r="B123" s="28" t="str">
        <f>CONCATENATE("Total ",B121)</f>
        <v>Total Gerona</v>
      </c>
      <c r="C123" s="28"/>
      <c r="D123" s="29">
        <v>0</v>
      </c>
      <c r="E123" s="29">
        <v>0</v>
      </c>
      <c r="F123" s="29">
        <v>0</v>
      </c>
      <c r="G123" s="29">
        <v>0</v>
      </c>
      <c r="H123" s="29">
        <v>97.92</v>
      </c>
      <c r="I123" s="29">
        <v>0</v>
      </c>
      <c r="J123" s="29">
        <v>97.92</v>
      </c>
      <c r="K123" s="30">
        <v>97.92</v>
      </c>
    </row>
    <row r="124" spans="1:11" x14ac:dyDescent="0.25">
      <c r="A124" s="7"/>
      <c r="B124" s="27" t="s">
        <v>63</v>
      </c>
      <c r="C124" s="11" t="s">
        <v>97</v>
      </c>
      <c r="D124" s="8">
        <v>0</v>
      </c>
      <c r="E124" s="8">
        <v>0</v>
      </c>
      <c r="F124" s="8">
        <v>0</v>
      </c>
      <c r="G124" s="9">
        <v>0</v>
      </c>
      <c r="H124" s="8">
        <v>0</v>
      </c>
      <c r="I124" s="8">
        <v>0</v>
      </c>
      <c r="J124" s="9">
        <v>0</v>
      </c>
      <c r="K124" s="10">
        <v>0</v>
      </c>
    </row>
    <row r="125" spans="1:11" x14ac:dyDescent="0.25">
      <c r="A125" s="7"/>
      <c r="B125" s="27"/>
      <c r="C125" s="11" t="s">
        <v>98</v>
      </c>
      <c r="D125" s="8">
        <v>0</v>
      </c>
      <c r="E125" s="8">
        <v>0</v>
      </c>
      <c r="F125" s="8">
        <v>0</v>
      </c>
      <c r="G125" s="9">
        <v>0</v>
      </c>
      <c r="H125" s="8">
        <v>4.4800000000000004</v>
      </c>
      <c r="I125" s="8">
        <v>0</v>
      </c>
      <c r="J125" s="9">
        <v>4.4800000000000004</v>
      </c>
      <c r="K125" s="10">
        <v>4.4800000000000004</v>
      </c>
    </row>
    <row r="126" spans="1:11" x14ac:dyDescent="0.25">
      <c r="A126" s="7"/>
      <c r="B126" s="28" t="str">
        <f>CONCATENATE("Total ",B124)</f>
        <v>Total Lérida</v>
      </c>
      <c r="C126" s="28"/>
      <c r="D126" s="29">
        <v>0</v>
      </c>
      <c r="E126" s="29">
        <v>0</v>
      </c>
      <c r="F126" s="29">
        <v>0</v>
      </c>
      <c r="G126" s="29">
        <v>0</v>
      </c>
      <c r="H126" s="29">
        <v>4.4800000000000004</v>
      </c>
      <c r="I126" s="29">
        <v>0</v>
      </c>
      <c r="J126" s="29">
        <v>4.4800000000000004</v>
      </c>
      <c r="K126" s="30">
        <v>4.4800000000000004</v>
      </c>
    </row>
    <row r="127" spans="1:11" x14ac:dyDescent="0.25">
      <c r="A127" s="7"/>
      <c r="B127" s="27" t="s">
        <v>64</v>
      </c>
      <c r="C127" s="11" t="s">
        <v>97</v>
      </c>
      <c r="D127" s="8">
        <v>0</v>
      </c>
      <c r="E127" s="8">
        <v>0</v>
      </c>
      <c r="F127" s="8">
        <v>0</v>
      </c>
      <c r="G127" s="9">
        <v>0</v>
      </c>
      <c r="H127" s="8">
        <v>0</v>
      </c>
      <c r="I127" s="8">
        <v>0</v>
      </c>
      <c r="J127" s="9">
        <v>0</v>
      </c>
      <c r="K127" s="10">
        <v>0</v>
      </c>
    </row>
    <row r="128" spans="1:11" x14ac:dyDescent="0.25">
      <c r="A128" s="7"/>
      <c r="B128" s="27"/>
      <c r="C128" s="11" t="s">
        <v>98</v>
      </c>
      <c r="D128" s="8">
        <v>0</v>
      </c>
      <c r="E128" s="8">
        <v>0</v>
      </c>
      <c r="F128" s="8">
        <v>0</v>
      </c>
      <c r="G128" s="9">
        <v>0</v>
      </c>
      <c r="H128" s="8">
        <v>15.75</v>
      </c>
      <c r="I128" s="8">
        <v>0</v>
      </c>
      <c r="J128" s="9">
        <v>15.75</v>
      </c>
      <c r="K128" s="10">
        <v>15.75</v>
      </c>
    </row>
    <row r="129" spans="1:11" x14ac:dyDescent="0.25">
      <c r="A129" s="7"/>
      <c r="B129" s="28" t="str">
        <f>CONCATENATE("Total ",B127)</f>
        <v>Total Tarragona</v>
      </c>
      <c r="C129" s="28"/>
      <c r="D129" s="29">
        <v>0</v>
      </c>
      <c r="E129" s="29">
        <v>0</v>
      </c>
      <c r="F129" s="29">
        <v>0</v>
      </c>
      <c r="G129" s="29">
        <v>0</v>
      </c>
      <c r="H129" s="29">
        <v>15.75</v>
      </c>
      <c r="I129" s="29">
        <v>0</v>
      </c>
      <c r="J129" s="29">
        <v>15.75</v>
      </c>
      <c r="K129" s="30">
        <v>15.75</v>
      </c>
    </row>
    <row r="130" spans="1:11" x14ac:dyDescent="0.25">
      <c r="A130" s="31" t="s">
        <v>65</v>
      </c>
      <c r="B130" s="32"/>
      <c r="C130" s="32"/>
      <c r="D130" s="33">
        <v>0</v>
      </c>
      <c r="E130" s="33">
        <v>0</v>
      </c>
      <c r="F130" s="33">
        <v>0</v>
      </c>
      <c r="G130" s="33">
        <v>0</v>
      </c>
      <c r="H130" s="33">
        <v>156.07</v>
      </c>
      <c r="I130" s="33">
        <v>0</v>
      </c>
      <c r="J130" s="33">
        <v>156.07</v>
      </c>
      <c r="K130" s="34">
        <v>156.07</v>
      </c>
    </row>
    <row r="131" spans="1:11" x14ac:dyDescent="0.25">
      <c r="A131" s="7" t="s">
        <v>66</v>
      </c>
      <c r="B131" s="27" t="s">
        <v>67</v>
      </c>
      <c r="C131" s="11" t="s">
        <v>97</v>
      </c>
      <c r="D131" s="8">
        <v>0</v>
      </c>
      <c r="E131" s="8">
        <v>0</v>
      </c>
      <c r="F131" s="8">
        <v>315.8</v>
      </c>
      <c r="G131" s="9">
        <v>315.8</v>
      </c>
      <c r="H131" s="8">
        <v>0</v>
      </c>
      <c r="I131" s="8">
        <v>0</v>
      </c>
      <c r="J131" s="9">
        <v>0</v>
      </c>
      <c r="K131" s="10">
        <v>315.8</v>
      </c>
    </row>
    <row r="132" spans="1:11" x14ac:dyDescent="0.25">
      <c r="A132" s="7"/>
      <c r="B132" s="27"/>
      <c r="C132" s="11" t="s">
        <v>98</v>
      </c>
      <c r="D132" s="8">
        <v>0</v>
      </c>
      <c r="E132" s="8">
        <v>0</v>
      </c>
      <c r="F132" s="8">
        <v>600</v>
      </c>
      <c r="G132" s="9">
        <v>600</v>
      </c>
      <c r="H132" s="8">
        <v>0</v>
      </c>
      <c r="I132" s="8">
        <v>0</v>
      </c>
      <c r="J132" s="9">
        <v>0</v>
      </c>
      <c r="K132" s="10">
        <v>600</v>
      </c>
    </row>
    <row r="133" spans="1:11" x14ac:dyDescent="0.25">
      <c r="A133" s="17"/>
      <c r="B133" s="28" t="str">
        <f>CONCATENATE("Total ",B131)</f>
        <v>Total Badajoz</v>
      </c>
      <c r="C133" s="28"/>
      <c r="D133" s="29">
        <v>0</v>
      </c>
      <c r="E133" s="29">
        <v>0</v>
      </c>
      <c r="F133" s="29">
        <v>915.8</v>
      </c>
      <c r="G133" s="29">
        <v>915.8</v>
      </c>
      <c r="H133" s="29">
        <v>0</v>
      </c>
      <c r="I133" s="29">
        <v>0</v>
      </c>
      <c r="J133" s="29">
        <v>0</v>
      </c>
      <c r="K133" s="30">
        <v>915.8</v>
      </c>
    </row>
    <row r="134" spans="1:11" x14ac:dyDescent="0.25">
      <c r="A134" s="7"/>
      <c r="B134" s="27" t="s">
        <v>68</v>
      </c>
      <c r="C134" s="11" t="s">
        <v>97</v>
      </c>
      <c r="D134" s="8">
        <v>0</v>
      </c>
      <c r="E134" s="8">
        <v>0</v>
      </c>
      <c r="F134" s="8">
        <v>0</v>
      </c>
      <c r="G134" s="9">
        <v>0</v>
      </c>
      <c r="H134" s="8">
        <v>0</v>
      </c>
      <c r="I134" s="8">
        <v>0</v>
      </c>
      <c r="J134" s="9">
        <v>0</v>
      </c>
      <c r="K134" s="10">
        <v>0</v>
      </c>
    </row>
    <row r="135" spans="1:11" x14ac:dyDescent="0.25">
      <c r="A135" s="7"/>
      <c r="B135" s="27"/>
      <c r="C135" s="11" t="s">
        <v>98</v>
      </c>
      <c r="D135" s="8">
        <v>0</v>
      </c>
      <c r="E135" s="8">
        <v>0</v>
      </c>
      <c r="F135" s="8">
        <v>0</v>
      </c>
      <c r="G135" s="9">
        <v>0</v>
      </c>
      <c r="H135" s="8">
        <v>0</v>
      </c>
      <c r="I135" s="8">
        <v>0</v>
      </c>
      <c r="J135" s="9">
        <v>0</v>
      </c>
      <c r="K135" s="10">
        <v>0</v>
      </c>
    </row>
    <row r="136" spans="1:11" x14ac:dyDescent="0.25">
      <c r="A136" s="17"/>
      <c r="B136" s="28" t="str">
        <f>CONCATENATE("Total ",B134)</f>
        <v>Total Cáceres</v>
      </c>
      <c r="C136" s="2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30">
        <v>0</v>
      </c>
    </row>
    <row r="137" spans="1:11" x14ac:dyDescent="0.25">
      <c r="A137" s="31" t="s">
        <v>69</v>
      </c>
      <c r="B137" s="32"/>
      <c r="C137" s="32"/>
      <c r="D137" s="33">
        <v>0</v>
      </c>
      <c r="E137" s="33">
        <v>0</v>
      </c>
      <c r="F137" s="33">
        <v>915.8</v>
      </c>
      <c r="G137" s="33">
        <v>915.8</v>
      </c>
      <c r="H137" s="33">
        <v>0</v>
      </c>
      <c r="I137" s="33">
        <v>0</v>
      </c>
      <c r="J137" s="33">
        <v>0</v>
      </c>
      <c r="K137" s="34">
        <v>915.8</v>
      </c>
    </row>
    <row r="138" spans="1:11" x14ac:dyDescent="0.25">
      <c r="A138" s="7" t="s">
        <v>70</v>
      </c>
      <c r="B138" s="27" t="s">
        <v>71</v>
      </c>
      <c r="C138" s="11" t="s">
        <v>97</v>
      </c>
      <c r="D138" s="8">
        <v>0</v>
      </c>
      <c r="E138" s="8">
        <v>0</v>
      </c>
      <c r="F138" s="8">
        <v>0</v>
      </c>
      <c r="G138" s="9">
        <v>0</v>
      </c>
      <c r="H138" s="8">
        <v>0</v>
      </c>
      <c r="I138" s="8">
        <v>0</v>
      </c>
      <c r="J138" s="9">
        <v>0</v>
      </c>
      <c r="K138" s="10">
        <v>0</v>
      </c>
    </row>
    <row r="139" spans="1:11" x14ac:dyDescent="0.25">
      <c r="A139" s="7"/>
      <c r="B139" s="27"/>
      <c r="C139" s="11" t="s">
        <v>98</v>
      </c>
      <c r="D139" s="8">
        <v>0</v>
      </c>
      <c r="E139" s="8">
        <v>0</v>
      </c>
      <c r="F139" s="8">
        <v>0</v>
      </c>
      <c r="G139" s="9">
        <v>0</v>
      </c>
      <c r="H139" s="8">
        <v>86</v>
      </c>
      <c r="I139" s="8">
        <v>71</v>
      </c>
      <c r="J139" s="9">
        <v>157</v>
      </c>
      <c r="K139" s="10">
        <v>157</v>
      </c>
    </row>
    <row r="140" spans="1:11" x14ac:dyDescent="0.25">
      <c r="A140" s="7"/>
      <c r="B140" s="28" t="str">
        <f>CONCATENATE("Total ",B138)</f>
        <v>Total La Coruña</v>
      </c>
      <c r="C140" s="28"/>
      <c r="D140" s="29">
        <v>0</v>
      </c>
      <c r="E140" s="29">
        <v>0</v>
      </c>
      <c r="F140" s="29">
        <v>0</v>
      </c>
      <c r="G140" s="29">
        <v>0</v>
      </c>
      <c r="H140" s="29">
        <v>86</v>
      </c>
      <c r="I140" s="29">
        <v>71</v>
      </c>
      <c r="J140" s="29">
        <v>157</v>
      </c>
      <c r="K140" s="30">
        <v>157</v>
      </c>
    </row>
    <row r="141" spans="1:11" x14ac:dyDescent="0.25">
      <c r="A141" s="7"/>
      <c r="B141" s="27" t="s">
        <v>72</v>
      </c>
      <c r="C141" s="11" t="s">
        <v>97</v>
      </c>
      <c r="D141" s="8">
        <v>0</v>
      </c>
      <c r="E141" s="8">
        <v>0</v>
      </c>
      <c r="F141" s="8">
        <v>0</v>
      </c>
      <c r="G141" s="9">
        <v>0</v>
      </c>
      <c r="H141" s="8">
        <v>0</v>
      </c>
      <c r="I141" s="8">
        <v>0</v>
      </c>
      <c r="J141" s="9">
        <v>0</v>
      </c>
      <c r="K141" s="10">
        <v>0</v>
      </c>
    </row>
    <row r="142" spans="1:11" x14ac:dyDescent="0.25">
      <c r="A142" s="7"/>
      <c r="B142" s="27"/>
      <c r="C142" s="11" t="s">
        <v>98</v>
      </c>
      <c r="D142" s="8">
        <v>0</v>
      </c>
      <c r="E142" s="8">
        <v>0</v>
      </c>
      <c r="F142" s="8">
        <v>0</v>
      </c>
      <c r="G142" s="9">
        <v>0</v>
      </c>
      <c r="H142" s="8">
        <v>274</v>
      </c>
      <c r="I142" s="8">
        <v>93</v>
      </c>
      <c r="J142" s="9">
        <v>367</v>
      </c>
      <c r="K142" s="10">
        <v>367</v>
      </c>
    </row>
    <row r="143" spans="1:11" x14ac:dyDescent="0.25">
      <c r="A143" s="7"/>
      <c r="B143" s="28" t="str">
        <f>CONCATENATE("Total ",B141)</f>
        <v>Total Lugo</v>
      </c>
      <c r="C143" s="28"/>
      <c r="D143" s="29">
        <v>0</v>
      </c>
      <c r="E143" s="29">
        <v>0</v>
      </c>
      <c r="F143" s="29">
        <v>0</v>
      </c>
      <c r="G143" s="29">
        <v>0</v>
      </c>
      <c r="H143" s="29">
        <v>274</v>
      </c>
      <c r="I143" s="29">
        <v>93</v>
      </c>
      <c r="J143" s="29">
        <v>367</v>
      </c>
      <c r="K143" s="30">
        <v>367</v>
      </c>
    </row>
    <row r="144" spans="1:11" x14ac:dyDescent="0.25">
      <c r="A144" s="7"/>
      <c r="B144" s="27" t="s">
        <v>73</v>
      </c>
      <c r="C144" s="11" t="s">
        <v>97</v>
      </c>
      <c r="D144" s="8">
        <v>0</v>
      </c>
      <c r="E144" s="8">
        <v>0</v>
      </c>
      <c r="F144" s="8">
        <v>0</v>
      </c>
      <c r="G144" s="9">
        <v>0</v>
      </c>
      <c r="H144" s="8">
        <v>0</v>
      </c>
      <c r="I144" s="8">
        <v>0</v>
      </c>
      <c r="J144" s="9">
        <v>0</v>
      </c>
      <c r="K144" s="10">
        <v>0</v>
      </c>
    </row>
    <row r="145" spans="1:11" x14ac:dyDescent="0.25">
      <c r="A145" s="7"/>
      <c r="B145" s="27"/>
      <c r="C145" s="11" t="s">
        <v>98</v>
      </c>
      <c r="D145" s="8">
        <v>0</v>
      </c>
      <c r="E145" s="8">
        <v>0</v>
      </c>
      <c r="F145" s="8">
        <v>0</v>
      </c>
      <c r="G145" s="9">
        <v>0</v>
      </c>
      <c r="H145" s="8">
        <v>1289</v>
      </c>
      <c r="I145" s="8">
        <v>213</v>
      </c>
      <c r="J145" s="9">
        <v>1502</v>
      </c>
      <c r="K145" s="10">
        <v>1502</v>
      </c>
    </row>
    <row r="146" spans="1:11" x14ac:dyDescent="0.25">
      <c r="A146" s="7"/>
      <c r="B146" s="28" t="str">
        <f>CONCATENATE("Total ",B144)</f>
        <v>Total Orense</v>
      </c>
      <c r="C146" s="28"/>
      <c r="D146" s="29">
        <v>0</v>
      </c>
      <c r="E146" s="29">
        <v>0</v>
      </c>
      <c r="F146" s="29">
        <v>0</v>
      </c>
      <c r="G146" s="29">
        <v>0</v>
      </c>
      <c r="H146" s="29">
        <v>1289</v>
      </c>
      <c r="I146" s="29">
        <v>213</v>
      </c>
      <c r="J146" s="29">
        <v>1502</v>
      </c>
      <c r="K146" s="30">
        <v>1502</v>
      </c>
    </row>
    <row r="147" spans="1:11" x14ac:dyDescent="0.25">
      <c r="A147" s="7"/>
      <c r="B147" s="27" t="s">
        <v>74</v>
      </c>
      <c r="C147" s="11" t="s">
        <v>97</v>
      </c>
      <c r="D147" s="8">
        <v>0</v>
      </c>
      <c r="E147" s="8">
        <v>0</v>
      </c>
      <c r="F147" s="8">
        <v>0</v>
      </c>
      <c r="G147" s="9">
        <v>0</v>
      </c>
      <c r="H147" s="8">
        <v>0</v>
      </c>
      <c r="I147" s="8">
        <v>0</v>
      </c>
      <c r="J147" s="9">
        <v>0</v>
      </c>
      <c r="K147" s="10">
        <v>0</v>
      </c>
    </row>
    <row r="148" spans="1:11" x14ac:dyDescent="0.25">
      <c r="A148" s="7"/>
      <c r="B148" s="27"/>
      <c r="C148" s="11" t="s">
        <v>98</v>
      </c>
      <c r="D148" s="8">
        <v>0</v>
      </c>
      <c r="E148" s="8">
        <v>0</v>
      </c>
      <c r="F148" s="8">
        <v>0</v>
      </c>
      <c r="G148" s="9">
        <v>0</v>
      </c>
      <c r="H148" s="8">
        <v>306</v>
      </c>
      <c r="I148" s="8">
        <v>19</v>
      </c>
      <c r="J148" s="9">
        <v>325</v>
      </c>
      <c r="K148" s="10">
        <v>325</v>
      </c>
    </row>
    <row r="149" spans="1:11" x14ac:dyDescent="0.25">
      <c r="A149" s="17"/>
      <c r="B149" s="28" t="str">
        <f>CONCATENATE("Total ",B147)</f>
        <v>Total Pontevedra</v>
      </c>
      <c r="C149" s="28"/>
      <c r="D149" s="29">
        <v>0</v>
      </c>
      <c r="E149" s="29">
        <v>0</v>
      </c>
      <c r="F149" s="29">
        <v>0</v>
      </c>
      <c r="G149" s="29">
        <v>0</v>
      </c>
      <c r="H149" s="29">
        <v>306</v>
      </c>
      <c r="I149" s="29">
        <v>19</v>
      </c>
      <c r="J149" s="29">
        <v>325</v>
      </c>
      <c r="K149" s="30">
        <v>325</v>
      </c>
    </row>
    <row r="150" spans="1:11" x14ac:dyDescent="0.25">
      <c r="A150" s="31" t="s">
        <v>75</v>
      </c>
      <c r="B150" s="32"/>
      <c r="C150" s="32"/>
      <c r="D150" s="33">
        <v>0</v>
      </c>
      <c r="E150" s="33">
        <v>0</v>
      </c>
      <c r="F150" s="33">
        <v>0</v>
      </c>
      <c r="G150" s="33">
        <v>0</v>
      </c>
      <c r="H150" s="33">
        <v>1955</v>
      </c>
      <c r="I150" s="33">
        <v>396</v>
      </c>
      <c r="J150" s="33">
        <v>2351</v>
      </c>
      <c r="K150" s="34">
        <v>2351</v>
      </c>
    </row>
    <row r="151" spans="1:11" x14ac:dyDescent="0.25">
      <c r="A151" s="7" t="s">
        <v>76</v>
      </c>
      <c r="B151" s="27" t="s">
        <v>76</v>
      </c>
      <c r="C151" s="11" t="s">
        <v>97</v>
      </c>
      <c r="D151" s="8">
        <v>0</v>
      </c>
      <c r="E151" s="8">
        <v>141.5</v>
      </c>
      <c r="F151" s="8">
        <v>0</v>
      </c>
      <c r="G151" s="9">
        <v>141.5</v>
      </c>
      <c r="H151" s="8">
        <v>0</v>
      </c>
      <c r="I151" s="8">
        <v>6.01</v>
      </c>
      <c r="J151" s="9">
        <v>6.01</v>
      </c>
      <c r="K151" s="10">
        <v>147.51</v>
      </c>
    </row>
    <row r="152" spans="1:11" x14ac:dyDescent="0.25">
      <c r="A152" s="7"/>
      <c r="B152" s="27"/>
      <c r="C152" s="11" t="s">
        <v>98</v>
      </c>
      <c r="D152" s="8">
        <v>112.61</v>
      </c>
      <c r="E152" s="8">
        <v>0</v>
      </c>
      <c r="F152" s="8">
        <v>0</v>
      </c>
      <c r="G152" s="9">
        <v>0</v>
      </c>
      <c r="H152" s="8">
        <v>0</v>
      </c>
      <c r="I152" s="8">
        <v>0</v>
      </c>
      <c r="J152" s="9">
        <v>0</v>
      </c>
      <c r="K152" s="10">
        <v>112.61</v>
      </c>
    </row>
    <row r="153" spans="1:11" x14ac:dyDescent="0.25">
      <c r="A153" s="17"/>
      <c r="B153" s="28" t="str">
        <f>CONCATENATE("Total ",B151)</f>
        <v>Total La Rioja</v>
      </c>
      <c r="C153" s="28"/>
      <c r="D153" s="29">
        <v>112.61</v>
      </c>
      <c r="E153" s="29">
        <v>141.5</v>
      </c>
      <c r="F153" s="29">
        <v>0</v>
      </c>
      <c r="G153" s="29">
        <v>141.5</v>
      </c>
      <c r="H153" s="29">
        <v>0</v>
      </c>
      <c r="I153" s="29">
        <v>6.01</v>
      </c>
      <c r="J153" s="29">
        <v>6.01</v>
      </c>
      <c r="K153" s="30">
        <v>260.12</v>
      </c>
    </row>
    <row r="154" spans="1:11" x14ac:dyDescent="0.25">
      <c r="A154" s="31" t="s">
        <v>77</v>
      </c>
      <c r="B154" s="32"/>
      <c r="C154" s="32"/>
      <c r="D154" s="33">
        <v>112.61</v>
      </c>
      <c r="E154" s="33">
        <v>141.5</v>
      </c>
      <c r="F154" s="33">
        <v>0</v>
      </c>
      <c r="G154" s="33">
        <v>141.5</v>
      </c>
      <c r="H154" s="33">
        <v>0</v>
      </c>
      <c r="I154" s="33">
        <v>6.01</v>
      </c>
      <c r="J154" s="33">
        <v>6.01</v>
      </c>
      <c r="K154" s="34">
        <v>260.12</v>
      </c>
    </row>
    <row r="155" spans="1:11" x14ac:dyDescent="0.25">
      <c r="A155" s="7" t="s">
        <v>78</v>
      </c>
      <c r="B155" s="27" t="s">
        <v>78</v>
      </c>
      <c r="C155" s="11" t="s">
        <v>97</v>
      </c>
      <c r="D155" s="8">
        <v>0</v>
      </c>
      <c r="E155" s="8">
        <v>57.370000000000005</v>
      </c>
      <c r="F155" s="8">
        <v>181.21000000000004</v>
      </c>
      <c r="G155" s="9">
        <v>238.58000000000004</v>
      </c>
      <c r="H155" s="8">
        <v>0</v>
      </c>
      <c r="I155" s="8">
        <v>4.3600000000000003</v>
      </c>
      <c r="J155" s="9">
        <v>4.3600000000000003</v>
      </c>
      <c r="K155" s="10">
        <v>242.94000000000005</v>
      </c>
    </row>
    <row r="156" spans="1:11" x14ac:dyDescent="0.25">
      <c r="A156" s="7"/>
      <c r="B156" s="27"/>
      <c r="C156" s="11" t="s">
        <v>98</v>
      </c>
      <c r="D156" s="8">
        <v>0</v>
      </c>
      <c r="E156" s="8">
        <v>3.5000000000000004</v>
      </c>
      <c r="F156" s="8">
        <v>0</v>
      </c>
      <c r="G156" s="9">
        <v>3.5000000000000004</v>
      </c>
      <c r="H156" s="8">
        <v>0</v>
      </c>
      <c r="I156" s="8">
        <v>0</v>
      </c>
      <c r="J156" s="9">
        <v>0</v>
      </c>
      <c r="K156" s="10">
        <v>3.5000000000000004</v>
      </c>
    </row>
    <row r="157" spans="1:11" x14ac:dyDescent="0.25">
      <c r="A157" s="17"/>
      <c r="B157" s="28" t="str">
        <f>CONCATENATE("Total ",B155)</f>
        <v>Total Madrid</v>
      </c>
      <c r="C157" s="28"/>
      <c r="D157" s="29">
        <v>0</v>
      </c>
      <c r="E157" s="29">
        <v>60.870000000000005</v>
      </c>
      <c r="F157" s="29">
        <v>181.21000000000004</v>
      </c>
      <c r="G157" s="29">
        <v>242.08000000000004</v>
      </c>
      <c r="H157" s="29">
        <v>0</v>
      </c>
      <c r="I157" s="29">
        <v>4.3600000000000003</v>
      </c>
      <c r="J157" s="29">
        <v>4.3600000000000003</v>
      </c>
      <c r="K157" s="30">
        <v>246.44000000000005</v>
      </c>
    </row>
    <row r="158" spans="1:11" x14ac:dyDescent="0.25">
      <c r="A158" s="31" t="s">
        <v>79</v>
      </c>
      <c r="B158" s="32"/>
      <c r="C158" s="32"/>
      <c r="D158" s="33">
        <v>0</v>
      </c>
      <c r="E158" s="33">
        <v>60.870000000000005</v>
      </c>
      <c r="F158" s="33">
        <v>181.21000000000004</v>
      </c>
      <c r="G158" s="33">
        <v>242.08000000000004</v>
      </c>
      <c r="H158" s="33">
        <v>0</v>
      </c>
      <c r="I158" s="33">
        <v>4.3600000000000003</v>
      </c>
      <c r="J158" s="33">
        <v>4.3600000000000003</v>
      </c>
      <c r="K158" s="34">
        <v>246.44000000000005</v>
      </c>
    </row>
    <row r="159" spans="1:11" x14ac:dyDescent="0.25">
      <c r="A159" s="7" t="s">
        <v>80</v>
      </c>
      <c r="B159" s="27" t="s">
        <v>80</v>
      </c>
      <c r="C159" s="11" t="s">
        <v>97</v>
      </c>
      <c r="D159" s="8">
        <v>0</v>
      </c>
      <c r="E159" s="8">
        <v>2.29</v>
      </c>
      <c r="F159" s="8">
        <v>0.14000000000000001</v>
      </c>
      <c r="G159" s="9">
        <v>2.4300000000000002</v>
      </c>
      <c r="H159" s="8">
        <v>3.66</v>
      </c>
      <c r="I159" s="8">
        <v>80.8</v>
      </c>
      <c r="J159" s="9">
        <v>84.46</v>
      </c>
      <c r="K159" s="10">
        <v>86.89</v>
      </c>
    </row>
    <row r="160" spans="1:11" x14ac:dyDescent="0.25">
      <c r="A160" s="7"/>
      <c r="B160" s="27"/>
      <c r="C160" s="11" t="s">
        <v>98</v>
      </c>
      <c r="D160" s="8">
        <v>0</v>
      </c>
      <c r="E160" s="8">
        <v>0</v>
      </c>
      <c r="F160" s="8">
        <v>0</v>
      </c>
      <c r="G160" s="9">
        <v>0</v>
      </c>
      <c r="H160" s="8">
        <v>0</v>
      </c>
      <c r="I160" s="8">
        <v>17.709999999999997</v>
      </c>
      <c r="J160" s="9">
        <v>17.709999999999997</v>
      </c>
      <c r="K160" s="10">
        <v>17.709999999999997</v>
      </c>
    </row>
    <row r="161" spans="1:11" x14ac:dyDescent="0.25">
      <c r="A161" s="17"/>
      <c r="B161" s="28" t="str">
        <f>CONCATENATE("Total ",B159)</f>
        <v>Total Navarra</v>
      </c>
      <c r="C161" s="28"/>
      <c r="D161" s="29">
        <v>0</v>
      </c>
      <c r="E161" s="29">
        <v>2.29</v>
      </c>
      <c r="F161" s="29">
        <v>0.14000000000000001</v>
      </c>
      <c r="G161" s="29">
        <v>2.4300000000000002</v>
      </c>
      <c r="H161" s="29">
        <v>3.66</v>
      </c>
      <c r="I161" s="29">
        <v>98.509999999999991</v>
      </c>
      <c r="J161" s="29">
        <v>102.16999999999999</v>
      </c>
      <c r="K161" s="30">
        <v>104.6</v>
      </c>
    </row>
    <row r="162" spans="1:11" x14ac:dyDescent="0.25">
      <c r="A162" s="31" t="s">
        <v>81</v>
      </c>
      <c r="B162" s="32"/>
      <c r="C162" s="32"/>
      <c r="D162" s="33">
        <v>0</v>
      </c>
      <c r="E162" s="33">
        <v>2.29</v>
      </c>
      <c r="F162" s="33">
        <v>0.14000000000000001</v>
      </c>
      <c r="G162" s="33">
        <v>2.4300000000000002</v>
      </c>
      <c r="H162" s="33">
        <v>3.66</v>
      </c>
      <c r="I162" s="33">
        <v>98.509999999999991</v>
      </c>
      <c r="J162" s="33">
        <v>102.16999999999999</v>
      </c>
      <c r="K162" s="34">
        <v>104.6</v>
      </c>
    </row>
    <row r="163" spans="1:11" x14ac:dyDescent="0.25">
      <c r="A163" s="7" t="s">
        <v>82</v>
      </c>
      <c r="B163" s="27" t="s">
        <v>83</v>
      </c>
      <c r="C163" s="11" t="s">
        <v>97</v>
      </c>
      <c r="D163" s="8">
        <v>1.71</v>
      </c>
      <c r="E163" s="8">
        <v>0</v>
      </c>
      <c r="F163" s="8">
        <v>12.43</v>
      </c>
      <c r="G163" s="9">
        <v>12.43</v>
      </c>
      <c r="H163" s="8">
        <v>0</v>
      </c>
      <c r="I163" s="8">
        <v>70.239999999999995</v>
      </c>
      <c r="J163" s="9">
        <v>70.239999999999995</v>
      </c>
      <c r="K163" s="10">
        <v>84.38</v>
      </c>
    </row>
    <row r="164" spans="1:11" x14ac:dyDescent="0.25">
      <c r="A164" s="7"/>
      <c r="B164" s="27"/>
      <c r="C164" s="11" t="s">
        <v>98</v>
      </c>
      <c r="D164" s="8">
        <v>0</v>
      </c>
      <c r="E164" s="8">
        <v>0</v>
      </c>
      <c r="F164" s="8">
        <v>5.24</v>
      </c>
      <c r="G164" s="9">
        <v>5.24</v>
      </c>
      <c r="H164" s="8">
        <v>0</v>
      </c>
      <c r="I164" s="8">
        <v>78.319999999999993</v>
      </c>
      <c r="J164" s="9">
        <v>78.319999999999993</v>
      </c>
      <c r="K164" s="10">
        <v>83.559999999999988</v>
      </c>
    </row>
    <row r="165" spans="1:11" x14ac:dyDescent="0.25">
      <c r="A165" s="7"/>
      <c r="B165" s="28" t="str">
        <f>CONCATENATE("Total ",B163)</f>
        <v>Total Álava</v>
      </c>
      <c r="C165" s="28"/>
      <c r="D165" s="29">
        <v>1.71</v>
      </c>
      <c r="E165" s="29">
        <v>0</v>
      </c>
      <c r="F165" s="29">
        <v>17.670000000000002</v>
      </c>
      <c r="G165" s="29">
        <v>17.670000000000002</v>
      </c>
      <c r="H165" s="29">
        <v>0</v>
      </c>
      <c r="I165" s="29">
        <v>148.56</v>
      </c>
      <c r="J165" s="29">
        <v>148.56</v>
      </c>
      <c r="K165" s="30">
        <v>167.94</v>
      </c>
    </row>
    <row r="166" spans="1:11" x14ac:dyDescent="0.25">
      <c r="A166" s="7"/>
      <c r="B166" s="27" t="s">
        <v>84</v>
      </c>
      <c r="C166" s="11" t="s">
        <v>97</v>
      </c>
      <c r="D166" s="8">
        <v>0</v>
      </c>
      <c r="E166" s="8">
        <v>0</v>
      </c>
      <c r="F166" s="8">
        <v>12.85</v>
      </c>
      <c r="G166" s="9">
        <v>12.85</v>
      </c>
      <c r="H166" s="8">
        <v>0</v>
      </c>
      <c r="I166" s="8">
        <v>9.6</v>
      </c>
      <c r="J166" s="9">
        <v>9.6</v>
      </c>
      <c r="K166" s="10">
        <v>22.45</v>
      </c>
    </row>
    <row r="167" spans="1:11" x14ac:dyDescent="0.25">
      <c r="A167" s="7"/>
      <c r="B167" s="27"/>
      <c r="C167" s="11" t="s">
        <v>98</v>
      </c>
      <c r="D167" s="8">
        <v>0</v>
      </c>
      <c r="E167" s="8">
        <v>0</v>
      </c>
      <c r="F167" s="8">
        <v>132.51999999999998</v>
      </c>
      <c r="G167" s="9">
        <v>132.51999999999998</v>
      </c>
      <c r="H167" s="8">
        <v>0</v>
      </c>
      <c r="I167" s="8">
        <v>976.74</v>
      </c>
      <c r="J167" s="9">
        <v>976.74</v>
      </c>
      <c r="K167" s="10">
        <v>1109.26</v>
      </c>
    </row>
    <row r="168" spans="1:11" x14ac:dyDescent="0.25">
      <c r="A168" s="7"/>
      <c r="B168" s="28" t="str">
        <f>CONCATENATE("Total ",B166)</f>
        <v>Total Guipuzcoa</v>
      </c>
      <c r="C168" s="28"/>
      <c r="D168" s="29">
        <v>0</v>
      </c>
      <c r="E168" s="29">
        <v>0</v>
      </c>
      <c r="F168" s="29">
        <v>145.36999999999998</v>
      </c>
      <c r="G168" s="29">
        <v>145.36999999999998</v>
      </c>
      <c r="H168" s="29">
        <v>0</v>
      </c>
      <c r="I168" s="29">
        <v>986.34</v>
      </c>
      <c r="J168" s="29">
        <v>986.34</v>
      </c>
      <c r="K168" s="30">
        <v>1131.71</v>
      </c>
    </row>
    <row r="169" spans="1:11" x14ac:dyDescent="0.25">
      <c r="A169" s="7"/>
      <c r="B169" s="27" t="s">
        <v>85</v>
      </c>
      <c r="C169" s="11" t="s">
        <v>97</v>
      </c>
      <c r="D169" s="8">
        <v>0</v>
      </c>
      <c r="E169" s="8">
        <v>0</v>
      </c>
      <c r="F169" s="8">
        <v>3.11</v>
      </c>
      <c r="G169" s="9">
        <v>3.11</v>
      </c>
      <c r="H169" s="8">
        <v>0</v>
      </c>
      <c r="I169" s="8">
        <v>26.580000000000002</v>
      </c>
      <c r="J169" s="9">
        <v>26.580000000000002</v>
      </c>
      <c r="K169" s="10">
        <v>29.69</v>
      </c>
    </row>
    <row r="170" spans="1:11" x14ac:dyDescent="0.25">
      <c r="A170" s="7"/>
      <c r="B170" s="27"/>
      <c r="C170" s="11" t="s">
        <v>98</v>
      </c>
      <c r="D170" s="8">
        <v>0</v>
      </c>
      <c r="E170" s="8">
        <v>0</v>
      </c>
      <c r="F170" s="8">
        <v>164.77</v>
      </c>
      <c r="G170" s="9">
        <v>164.77</v>
      </c>
      <c r="H170" s="8">
        <v>0</v>
      </c>
      <c r="I170" s="8">
        <v>1987.7999999999997</v>
      </c>
      <c r="J170" s="9">
        <v>1987.7999999999997</v>
      </c>
      <c r="K170" s="10">
        <v>2152.5699999999997</v>
      </c>
    </row>
    <row r="171" spans="1:11" x14ac:dyDescent="0.25">
      <c r="A171" s="17"/>
      <c r="B171" s="28" t="str">
        <f>CONCATENATE("Total ",B169)</f>
        <v>Total Vizcaya</v>
      </c>
      <c r="C171" s="28"/>
      <c r="D171" s="29">
        <v>0</v>
      </c>
      <c r="E171" s="29">
        <v>0</v>
      </c>
      <c r="F171" s="29">
        <v>167.88000000000002</v>
      </c>
      <c r="G171" s="29">
        <v>167.88000000000002</v>
      </c>
      <c r="H171" s="29">
        <v>0</v>
      </c>
      <c r="I171" s="29">
        <v>2014.3799999999997</v>
      </c>
      <c r="J171" s="29">
        <v>2014.3799999999997</v>
      </c>
      <c r="K171" s="30">
        <v>2182.2599999999998</v>
      </c>
    </row>
    <row r="172" spans="1:11" x14ac:dyDescent="0.25">
      <c r="A172" s="31" t="s">
        <v>86</v>
      </c>
      <c r="B172" s="32"/>
      <c r="C172" s="32"/>
      <c r="D172" s="33">
        <v>1.71</v>
      </c>
      <c r="E172" s="33">
        <v>0</v>
      </c>
      <c r="F172" s="33">
        <v>330.91999999999996</v>
      </c>
      <c r="G172" s="33">
        <v>330.91999999999996</v>
      </c>
      <c r="H172" s="33">
        <v>0</v>
      </c>
      <c r="I172" s="33">
        <v>3149.2799999999997</v>
      </c>
      <c r="J172" s="33">
        <v>3149.2799999999997</v>
      </c>
      <c r="K172" s="34">
        <v>3481.91</v>
      </c>
    </row>
    <row r="173" spans="1:11" x14ac:dyDescent="0.25">
      <c r="A173" s="7" t="s">
        <v>87</v>
      </c>
      <c r="B173" s="27" t="s">
        <v>87</v>
      </c>
      <c r="C173" s="11" t="s">
        <v>97</v>
      </c>
      <c r="D173" s="8">
        <v>0</v>
      </c>
      <c r="E173" s="8">
        <v>0</v>
      </c>
      <c r="F173" s="8">
        <v>0.78</v>
      </c>
      <c r="G173" s="9">
        <v>0.78</v>
      </c>
      <c r="H173" s="8">
        <v>0</v>
      </c>
      <c r="I173" s="8">
        <v>0</v>
      </c>
      <c r="J173" s="9">
        <v>0</v>
      </c>
      <c r="K173" s="10">
        <v>0.78</v>
      </c>
    </row>
    <row r="174" spans="1:11" x14ac:dyDescent="0.25">
      <c r="A174" s="7"/>
      <c r="B174" s="27"/>
      <c r="C174" s="11" t="s">
        <v>98</v>
      </c>
      <c r="D174" s="8">
        <v>0</v>
      </c>
      <c r="E174" s="8">
        <v>0</v>
      </c>
      <c r="F174" s="8">
        <v>0</v>
      </c>
      <c r="G174" s="9">
        <v>0</v>
      </c>
      <c r="H174" s="8">
        <v>0</v>
      </c>
      <c r="I174" s="8">
        <v>0</v>
      </c>
      <c r="J174" s="9">
        <v>0</v>
      </c>
      <c r="K174" s="10">
        <v>0</v>
      </c>
    </row>
    <row r="175" spans="1:11" x14ac:dyDescent="0.25">
      <c r="A175" s="17"/>
      <c r="B175" s="28" t="str">
        <f>CONCATENATE("Total ",B173)</f>
        <v>Total Murcia</v>
      </c>
      <c r="C175" s="28"/>
      <c r="D175" s="29">
        <v>0</v>
      </c>
      <c r="E175" s="29">
        <v>0</v>
      </c>
      <c r="F175" s="29">
        <v>0.78</v>
      </c>
      <c r="G175" s="29">
        <v>0.78</v>
      </c>
      <c r="H175" s="29">
        <v>0</v>
      </c>
      <c r="I175" s="29">
        <v>0</v>
      </c>
      <c r="J175" s="29">
        <v>0</v>
      </c>
      <c r="K175" s="30">
        <v>0.78</v>
      </c>
    </row>
    <row r="176" spans="1:11" x14ac:dyDescent="0.25">
      <c r="A176" s="31" t="s">
        <v>88</v>
      </c>
      <c r="B176" s="32"/>
      <c r="C176" s="32"/>
      <c r="D176" s="33">
        <v>0</v>
      </c>
      <c r="E176" s="33">
        <v>0</v>
      </c>
      <c r="F176" s="33">
        <v>0.78</v>
      </c>
      <c r="G176" s="33">
        <v>0.78</v>
      </c>
      <c r="H176" s="33">
        <v>0</v>
      </c>
      <c r="I176" s="33">
        <v>0</v>
      </c>
      <c r="J176" s="33">
        <v>0</v>
      </c>
      <c r="K176" s="34">
        <v>0.78</v>
      </c>
    </row>
    <row r="177" spans="1:13" ht="15.75" thickBot="1" x14ac:dyDescent="0.3">
      <c r="A177" s="19" t="s">
        <v>89</v>
      </c>
      <c r="B177" s="20"/>
      <c r="C177" s="20"/>
      <c r="D177" s="36">
        <v>1779.4699999999998</v>
      </c>
      <c r="E177" s="36">
        <v>1035.42</v>
      </c>
      <c r="F177" s="36">
        <v>3568.3200000000006</v>
      </c>
      <c r="G177" s="37">
        <v>4603.74</v>
      </c>
      <c r="H177" s="36">
        <v>3945.21</v>
      </c>
      <c r="I177" s="36">
        <v>4314.17</v>
      </c>
      <c r="J177" s="37">
        <v>8259.3799999999992</v>
      </c>
      <c r="K177" s="38">
        <v>14642.590000000002</v>
      </c>
      <c r="M177" s="18"/>
    </row>
    <row r="178" spans="1:13" x14ac:dyDescent="0.25">
      <c r="A178" s="25" t="s">
        <v>100</v>
      </c>
      <c r="D178" s="24"/>
      <c r="E178" s="24"/>
      <c r="F178" s="24"/>
      <c r="G178" s="24"/>
      <c r="H178" s="24"/>
      <c r="I178" s="24"/>
      <c r="J178" s="24"/>
      <c r="K178" s="24"/>
    </row>
    <row r="181" spans="1:13" x14ac:dyDescent="0.25">
      <c r="A181" s="4" t="s">
        <v>101</v>
      </c>
    </row>
    <row r="182" spans="1:13" ht="15.75" thickBot="1" x14ac:dyDescent="0.3"/>
    <row r="183" spans="1:13" ht="30.75" customHeight="1" x14ac:dyDescent="0.25">
      <c r="A183" s="39" t="s">
        <v>2</v>
      </c>
      <c r="B183" s="5" t="s">
        <v>3</v>
      </c>
      <c r="C183" s="5" t="s">
        <v>95</v>
      </c>
      <c r="D183" s="5" t="s">
        <v>4</v>
      </c>
      <c r="E183" s="5" t="s">
        <v>92</v>
      </c>
      <c r="F183" s="5" t="s">
        <v>93</v>
      </c>
      <c r="G183" s="40" t="s">
        <v>9</v>
      </c>
    </row>
    <row r="184" spans="1:13" x14ac:dyDescent="0.25">
      <c r="A184" s="7" t="s">
        <v>12</v>
      </c>
      <c r="B184" s="27" t="s">
        <v>13</v>
      </c>
      <c r="C184" s="11" t="s">
        <v>97</v>
      </c>
      <c r="D184" s="8">
        <v>0</v>
      </c>
      <c r="E184" s="8">
        <v>0</v>
      </c>
      <c r="F184" s="8">
        <v>0</v>
      </c>
      <c r="G184" s="10">
        <v>0</v>
      </c>
    </row>
    <row r="185" spans="1:13" x14ac:dyDescent="0.25">
      <c r="A185" s="7"/>
      <c r="B185" s="27"/>
      <c r="C185" s="11" t="s">
        <v>98</v>
      </c>
      <c r="D185" s="8">
        <v>0</v>
      </c>
      <c r="E185" s="8">
        <v>0</v>
      </c>
      <c r="F185" s="8">
        <v>0</v>
      </c>
      <c r="G185" s="10">
        <v>0</v>
      </c>
    </row>
    <row r="186" spans="1:13" x14ac:dyDescent="0.25">
      <c r="A186" s="17"/>
      <c r="B186" s="28" t="str">
        <f>CONCATENATE("Total ",B184)</f>
        <v>Total Almería</v>
      </c>
      <c r="C186" s="28"/>
      <c r="D186" s="29">
        <v>0</v>
      </c>
      <c r="E186" s="29">
        <v>0</v>
      </c>
      <c r="F186" s="29">
        <v>0</v>
      </c>
      <c r="G186" s="30">
        <v>0</v>
      </c>
    </row>
    <row r="187" spans="1:13" x14ac:dyDescent="0.25">
      <c r="A187" s="7"/>
      <c r="B187" s="27" t="s">
        <v>14</v>
      </c>
      <c r="C187" s="11" t="s">
        <v>97</v>
      </c>
      <c r="D187" s="8">
        <v>0</v>
      </c>
      <c r="E187" s="8">
        <v>0</v>
      </c>
      <c r="F187" s="8">
        <v>0</v>
      </c>
      <c r="G187" s="10">
        <v>0</v>
      </c>
    </row>
    <row r="188" spans="1:13" x14ac:dyDescent="0.25">
      <c r="A188" s="7"/>
      <c r="B188" s="27"/>
      <c r="C188" s="11" t="s">
        <v>98</v>
      </c>
      <c r="D188" s="8">
        <v>0</v>
      </c>
      <c r="E188" s="8">
        <v>0</v>
      </c>
      <c r="F188" s="8">
        <v>0</v>
      </c>
      <c r="G188" s="10">
        <v>0</v>
      </c>
    </row>
    <row r="189" spans="1:13" x14ac:dyDescent="0.25">
      <c r="A189" s="17"/>
      <c r="B189" s="28" t="str">
        <f>CONCATENATE("Total ",B187)</f>
        <v>Total Cádiz</v>
      </c>
      <c r="C189" s="28"/>
      <c r="D189" s="29">
        <v>0</v>
      </c>
      <c r="E189" s="29">
        <v>0</v>
      </c>
      <c r="F189" s="29">
        <v>0</v>
      </c>
      <c r="G189" s="30">
        <v>0</v>
      </c>
    </row>
    <row r="190" spans="1:13" x14ac:dyDescent="0.25">
      <c r="A190" s="7"/>
      <c r="B190" s="27" t="s">
        <v>15</v>
      </c>
      <c r="C190" s="11" t="s">
        <v>97</v>
      </c>
      <c r="D190" s="8">
        <v>0</v>
      </c>
      <c r="E190" s="8">
        <v>0</v>
      </c>
      <c r="F190" s="8">
        <v>0</v>
      </c>
      <c r="G190" s="10">
        <v>0</v>
      </c>
    </row>
    <row r="191" spans="1:13" x14ac:dyDescent="0.25">
      <c r="A191" s="7"/>
      <c r="B191" s="27"/>
      <c r="C191" s="11" t="s">
        <v>98</v>
      </c>
      <c r="D191" s="8">
        <v>0</v>
      </c>
      <c r="E191" s="8">
        <v>0</v>
      </c>
      <c r="F191" s="8">
        <v>0</v>
      </c>
      <c r="G191" s="10">
        <v>0</v>
      </c>
    </row>
    <row r="192" spans="1:13" x14ac:dyDescent="0.25">
      <c r="A192" s="17"/>
      <c r="B192" s="28" t="str">
        <f>CONCATENATE("Total ",B190)</f>
        <v>Total Córdoba</v>
      </c>
      <c r="C192" s="28"/>
      <c r="D192" s="29">
        <v>0</v>
      </c>
      <c r="E192" s="29">
        <v>0</v>
      </c>
      <c r="F192" s="29">
        <v>0</v>
      </c>
      <c r="G192" s="30">
        <v>0</v>
      </c>
    </row>
    <row r="193" spans="1:7" x14ac:dyDescent="0.25">
      <c r="A193" s="7"/>
      <c r="B193" s="27" t="s">
        <v>16</v>
      </c>
      <c r="C193" s="11" t="s">
        <v>97</v>
      </c>
      <c r="D193" s="8">
        <v>0</v>
      </c>
      <c r="E193" s="8">
        <v>0</v>
      </c>
      <c r="F193" s="8">
        <v>0</v>
      </c>
      <c r="G193" s="10">
        <v>0</v>
      </c>
    </row>
    <row r="194" spans="1:7" x14ac:dyDescent="0.25">
      <c r="A194" s="7"/>
      <c r="B194" s="27"/>
      <c r="C194" s="11" t="s">
        <v>98</v>
      </c>
      <c r="D194" s="8">
        <v>0</v>
      </c>
      <c r="E194" s="8">
        <v>0</v>
      </c>
      <c r="F194" s="8">
        <v>0</v>
      </c>
      <c r="G194" s="10">
        <v>0</v>
      </c>
    </row>
    <row r="195" spans="1:7" x14ac:dyDescent="0.25">
      <c r="A195" s="17"/>
      <c r="B195" s="28" t="str">
        <f>CONCATENATE("Total ",B193)</f>
        <v>Total Granada</v>
      </c>
      <c r="C195" s="28"/>
      <c r="D195" s="29">
        <v>0</v>
      </c>
      <c r="E195" s="29">
        <v>0</v>
      </c>
      <c r="F195" s="29">
        <v>0</v>
      </c>
      <c r="G195" s="30">
        <v>0</v>
      </c>
    </row>
    <row r="196" spans="1:7" x14ac:dyDescent="0.25">
      <c r="A196" s="7"/>
      <c r="B196" s="27" t="s">
        <v>17</v>
      </c>
      <c r="C196" s="11" t="s">
        <v>97</v>
      </c>
      <c r="D196" s="8">
        <v>0</v>
      </c>
      <c r="E196" s="8">
        <v>0</v>
      </c>
      <c r="F196" s="8">
        <v>0</v>
      </c>
      <c r="G196" s="10">
        <v>0</v>
      </c>
    </row>
    <row r="197" spans="1:7" x14ac:dyDescent="0.25">
      <c r="A197" s="7"/>
      <c r="B197" s="27"/>
      <c r="C197" s="11" t="s">
        <v>98</v>
      </c>
      <c r="D197" s="8">
        <v>0</v>
      </c>
      <c r="E197" s="8">
        <v>0</v>
      </c>
      <c r="F197" s="8">
        <v>0</v>
      </c>
      <c r="G197" s="10">
        <v>0</v>
      </c>
    </row>
    <row r="198" spans="1:7" x14ac:dyDescent="0.25">
      <c r="A198" s="17"/>
      <c r="B198" s="28" t="str">
        <f>CONCATENATE("Total ",B196)</f>
        <v>Total Huelva</v>
      </c>
      <c r="C198" s="28"/>
      <c r="D198" s="29">
        <v>0</v>
      </c>
      <c r="E198" s="29">
        <v>0</v>
      </c>
      <c r="F198" s="29">
        <v>0</v>
      </c>
      <c r="G198" s="30">
        <v>0</v>
      </c>
    </row>
    <row r="199" spans="1:7" x14ac:dyDescent="0.25">
      <c r="A199" s="7"/>
      <c r="B199" s="27" t="s">
        <v>18</v>
      </c>
      <c r="C199" s="11" t="s">
        <v>97</v>
      </c>
      <c r="D199" s="8">
        <v>0</v>
      </c>
      <c r="E199" s="8">
        <v>0</v>
      </c>
      <c r="F199" s="8">
        <v>0</v>
      </c>
      <c r="G199" s="10">
        <v>0</v>
      </c>
    </row>
    <row r="200" spans="1:7" x14ac:dyDescent="0.25">
      <c r="A200" s="7"/>
      <c r="B200" s="27"/>
      <c r="C200" s="11" t="s">
        <v>98</v>
      </c>
      <c r="D200" s="8">
        <v>0</v>
      </c>
      <c r="E200" s="8">
        <v>0</v>
      </c>
      <c r="F200" s="8">
        <v>0</v>
      </c>
      <c r="G200" s="10">
        <v>0</v>
      </c>
    </row>
    <row r="201" spans="1:7" x14ac:dyDescent="0.25">
      <c r="A201" s="17"/>
      <c r="B201" s="28" t="str">
        <f>CONCATENATE("Total ",B199)</f>
        <v>Total Jaén</v>
      </c>
      <c r="C201" s="28"/>
      <c r="D201" s="29">
        <v>0</v>
      </c>
      <c r="E201" s="29">
        <v>0</v>
      </c>
      <c r="F201" s="29">
        <v>0</v>
      </c>
      <c r="G201" s="30">
        <v>0</v>
      </c>
    </row>
    <row r="202" spans="1:7" x14ac:dyDescent="0.25">
      <c r="A202" s="7"/>
      <c r="B202" s="27" t="s">
        <v>19</v>
      </c>
      <c r="C202" s="11" t="s">
        <v>97</v>
      </c>
      <c r="D202" s="8">
        <v>0</v>
      </c>
      <c r="E202" s="8">
        <v>0</v>
      </c>
      <c r="F202" s="8">
        <v>0</v>
      </c>
      <c r="G202" s="10">
        <v>0</v>
      </c>
    </row>
    <row r="203" spans="1:7" x14ac:dyDescent="0.25">
      <c r="A203" s="7"/>
      <c r="B203" s="27"/>
      <c r="C203" s="11" t="s">
        <v>98</v>
      </c>
      <c r="D203" s="8">
        <v>0</v>
      </c>
      <c r="E203" s="8">
        <v>0</v>
      </c>
      <c r="F203" s="8">
        <v>0</v>
      </c>
      <c r="G203" s="10">
        <v>0</v>
      </c>
    </row>
    <row r="204" spans="1:7" x14ac:dyDescent="0.25">
      <c r="A204" s="17"/>
      <c r="B204" s="28" t="str">
        <f>CONCATENATE("Total ",B202)</f>
        <v>Total Málaga</v>
      </c>
      <c r="C204" s="28"/>
      <c r="D204" s="29">
        <v>0</v>
      </c>
      <c r="E204" s="29">
        <v>0</v>
      </c>
      <c r="F204" s="29">
        <v>0</v>
      </c>
      <c r="G204" s="30">
        <v>0</v>
      </c>
    </row>
    <row r="205" spans="1:7" x14ac:dyDescent="0.25">
      <c r="A205" s="7"/>
      <c r="B205" s="27" t="s">
        <v>16</v>
      </c>
      <c r="C205" s="11" t="s">
        <v>97</v>
      </c>
      <c r="D205" s="8">
        <v>0</v>
      </c>
      <c r="E205" s="8">
        <v>0</v>
      </c>
      <c r="F205" s="8">
        <v>0</v>
      </c>
      <c r="G205" s="10">
        <v>0</v>
      </c>
    </row>
    <row r="206" spans="1:7" x14ac:dyDescent="0.25">
      <c r="A206" s="7"/>
      <c r="B206" s="27"/>
      <c r="C206" s="11" t="s">
        <v>98</v>
      </c>
      <c r="D206" s="8">
        <v>0</v>
      </c>
      <c r="E206" s="8">
        <v>0</v>
      </c>
      <c r="F206" s="8">
        <v>0</v>
      </c>
      <c r="G206" s="10">
        <v>0</v>
      </c>
    </row>
    <row r="207" spans="1:7" x14ac:dyDescent="0.25">
      <c r="A207" s="17"/>
      <c r="B207" s="28" t="str">
        <f>CONCATENATE("Total ",B205)</f>
        <v>Total Granada</v>
      </c>
      <c r="C207" s="28"/>
      <c r="D207" s="29">
        <v>0</v>
      </c>
      <c r="E207" s="29">
        <v>0</v>
      </c>
      <c r="F207" s="29">
        <v>0</v>
      </c>
      <c r="G207" s="30">
        <v>0</v>
      </c>
    </row>
    <row r="208" spans="1:7" x14ac:dyDescent="0.25">
      <c r="A208" s="31" t="s">
        <v>21</v>
      </c>
      <c r="B208" s="32"/>
      <c r="C208" s="32"/>
      <c r="D208" s="33">
        <v>0</v>
      </c>
      <c r="E208" s="33">
        <v>0</v>
      </c>
      <c r="F208" s="33">
        <v>0</v>
      </c>
      <c r="G208" s="34">
        <v>0</v>
      </c>
    </row>
    <row r="209" spans="1:7" x14ac:dyDescent="0.25">
      <c r="A209" s="7" t="s">
        <v>22</v>
      </c>
      <c r="B209" s="27" t="s">
        <v>23</v>
      </c>
      <c r="C209" s="11" t="s">
        <v>97</v>
      </c>
      <c r="D209" s="8">
        <v>0</v>
      </c>
      <c r="E209" s="8">
        <v>0</v>
      </c>
      <c r="F209" s="8">
        <v>0</v>
      </c>
      <c r="G209" s="10">
        <v>0</v>
      </c>
    </row>
    <row r="210" spans="1:7" x14ac:dyDescent="0.25">
      <c r="A210" s="7"/>
      <c r="B210" s="27"/>
      <c r="C210" s="11" t="s">
        <v>98</v>
      </c>
      <c r="D210" s="8">
        <v>0</v>
      </c>
      <c r="E210" s="8">
        <v>0</v>
      </c>
      <c r="F210" s="8">
        <v>0</v>
      </c>
      <c r="G210" s="10">
        <v>0</v>
      </c>
    </row>
    <row r="211" spans="1:7" x14ac:dyDescent="0.25">
      <c r="A211" s="17"/>
      <c r="B211" s="28" t="str">
        <f>CONCATENATE("Total ",B209)</f>
        <v>Total Huesca</v>
      </c>
      <c r="C211" s="28"/>
      <c r="D211" s="29">
        <v>0</v>
      </c>
      <c r="E211" s="29">
        <v>0</v>
      </c>
      <c r="F211" s="29">
        <v>0</v>
      </c>
      <c r="G211" s="30">
        <v>0</v>
      </c>
    </row>
    <row r="212" spans="1:7" x14ac:dyDescent="0.25">
      <c r="A212" s="7"/>
      <c r="B212" s="27" t="s">
        <v>24</v>
      </c>
      <c r="C212" s="11" t="s">
        <v>97</v>
      </c>
      <c r="D212" s="8">
        <v>0</v>
      </c>
      <c r="E212" s="8">
        <v>6.5600000000000005</v>
      </c>
      <c r="F212" s="8">
        <v>0</v>
      </c>
      <c r="G212" s="10">
        <v>6.5600000000000005</v>
      </c>
    </row>
    <row r="213" spans="1:7" x14ac:dyDescent="0.25">
      <c r="A213" s="7"/>
      <c r="B213" s="27"/>
      <c r="C213" s="11" t="s">
        <v>98</v>
      </c>
      <c r="D213" s="8">
        <v>0</v>
      </c>
      <c r="E213" s="8">
        <v>0</v>
      </c>
      <c r="F213" s="8">
        <v>0</v>
      </c>
      <c r="G213" s="10">
        <v>0</v>
      </c>
    </row>
    <row r="214" spans="1:7" x14ac:dyDescent="0.25">
      <c r="A214" s="17"/>
      <c r="B214" s="28" t="str">
        <f>CONCATENATE("Total ",B212)</f>
        <v>Total Teruel</v>
      </c>
      <c r="C214" s="28"/>
      <c r="D214" s="29">
        <v>0</v>
      </c>
      <c r="E214" s="29">
        <v>6.5600000000000005</v>
      </c>
      <c r="F214" s="29">
        <v>0</v>
      </c>
      <c r="G214" s="30">
        <v>6.5600000000000005</v>
      </c>
    </row>
    <row r="215" spans="1:7" x14ac:dyDescent="0.25">
      <c r="A215" s="7"/>
      <c r="B215" s="27" t="s">
        <v>25</v>
      </c>
      <c r="C215" s="11" t="s">
        <v>97</v>
      </c>
      <c r="D215" s="8">
        <v>0</v>
      </c>
      <c r="E215" s="8">
        <v>0</v>
      </c>
      <c r="F215" s="8">
        <v>0</v>
      </c>
      <c r="G215" s="10">
        <v>0</v>
      </c>
    </row>
    <row r="216" spans="1:7" x14ac:dyDescent="0.25">
      <c r="A216" s="7"/>
      <c r="B216" s="27"/>
      <c r="C216" s="11" t="s">
        <v>98</v>
      </c>
      <c r="D216" s="8">
        <v>0</v>
      </c>
      <c r="E216" s="8">
        <v>0</v>
      </c>
      <c r="F216" s="8">
        <v>0</v>
      </c>
      <c r="G216" s="10">
        <v>0</v>
      </c>
    </row>
    <row r="217" spans="1:7" x14ac:dyDescent="0.25">
      <c r="A217" s="17"/>
      <c r="B217" s="28" t="str">
        <f>CONCATENATE("Total ",B215)</f>
        <v>Total Zaragoza</v>
      </c>
      <c r="C217" s="28"/>
      <c r="D217" s="29">
        <v>0</v>
      </c>
      <c r="E217" s="29">
        <v>0</v>
      </c>
      <c r="F217" s="29">
        <v>0</v>
      </c>
      <c r="G217" s="30">
        <v>0</v>
      </c>
    </row>
    <row r="218" spans="1:7" x14ac:dyDescent="0.25">
      <c r="A218" s="31" t="s">
        <v>26</v>
      </c>
      <c r="B218" s="32"/>
      <c r="C218" s="32"/>
      <c r="D218" s="33">
        <v>0</v>
      </c>
      <c r="E218" s="33">
        <v>6.5600000000000005</v>
      </c>
      <c r="F218" s="33">
        <v>0</v>
      </c>
      <c r="G218" s="34">
        <v>6.5600000000000005</v>
      </c>
    </row>
    <row r="219" spans="1:7" x14ac:dyDescent="0.25">
      <c r="A219" s="7" t="s">
        <v>27</v>
      </c>
      <c r="B219" s="27" t="s">
        <v>27</v>
      </c>
      <c r="C219" s="11" t="s">
        <v>97</v>
      </c>
      <c r="D219" s="8">
        <v>0</v>
      </c>
      <c r="E219" s="8">
        <v>0</v>
      </c>
      <c r="F219" s="8">
        <v>47.47</v>
      </c>
      <c r="G219" s="10">
        <v>47.47</v>
      </c>
    </row>
    <row r="220" spans="1:7" x14ac:dyDescent="0.25">
      <c r="A220" s="7"/>
      <c r="B220" s="27"/>
      <c r="C220" s="11" t="s">
        <v>98</v>
      </c>
      <c r="D220" s="8">
        <v>0</v>
      </c>
      <c r="E220" s="8">
        <v>21.73</v>
      </c>
      <c r="F220" s="8">
        <v>510.41999999999996</v>
      </c>
      <c r="G220" s="10">
        <v>532.15</v>
      </c>
    </row>
    <row r="221" spans="1:7" x14ac:dyDescent="0.25">
      <c r="A221" s="17"/>
      <c r="B221" s="28" t="str">
        <f>CONCATENATE("Total ",B219)</f>
        <v>Total Asturias</v>
      </c>
      <c r="C221" s="28"/>
      <c r="D221" s="29">
        <v>0</v>
      </c>
      <c r="E221" s="29">
        <v>21.73</v>
      </c>
      <c r="F221" s="29">
        <v>557.89</v>
      </c>
      <c r="G221" s="30">
        <v>579.62</v>
      </c>
    </row>
    <row r="222" spans="1:7" x14ac:dyDescent="0.25">
      <c r="A222" s="31" t="s">
        <v>28</v>
      </c>
      <c r="B222" s="32"/>
      <c r="C222" s="32"/>
      <c r="D222" s="33">
        <v>0</v>
      </c>
      <c r="E222" s="33">
        <v>21.73</v>
      </c>
      <c r="F222" s="33">
        <v>557.89</v>
      </c>
      <c r="G222" s="34">
        <v>579.62</v>
      </c>
    </row>
    <row r="223" spans="1:7" x14ac:dyDescent="0.25">
      <c r="A223" s="7" t="s">
        <v>29</v>
      </c>
      <c r="B223" s="27" t="s">
        <v>29</v>
      </c>
      <c r="C223" s="11" t="s">
        <v>97</v>
      </c>
      <c r="D223" s="8">
        <v>0</v>
      </c>
      <c r="E223" s="8">
        <v>0</v>
      </c>
      <c r="F223" s="8">
        <v>0</v>
      </c>
      <c r="G223" s="10">
        <v>0</v>
      </c>
    </row>
    <row r="224" spans="1:7" x14ac:dyDescent="0.25">
      <c r="A224" s="7"/>
      <c r="B224" s="27"/>
      <c r="C224" s="11" t="s">
        <v>98</v>
      </c>
      <c r="D224" s="8">
        <v>0</v>
      </c>
      <c r="E224" s="8">
        <v>0</v>
      </c>
      <c r="F224" s="8">
        <v>0</v>
      </c>
      <c r="G224" s="10">
        <v>0</v>
      </c>
    </row>
    <row r="225" spans="1:7" x14ac:dyDescent="0.25">
      <c r="A225" s="17"/>
      <c r="B225" s="28" t="str">
        <f>CONCATENATE("Total ",B223)</f>
        <v>Total Baleares</v>
      </c>
      <c r="C225" s="28"/>
      <c r="D225" s="29">
        <v>0</v>
      </c>
      <c r="E225" s="29">
        <v>0</v>
      </c>
      <c r="F225" s="29">
        <v>0</v>
      </c>
      <c r="G225" s="30">
        <v>0</v>
      </c>
    </row>
    <row r="226" spans="1:7" x14ac:dyDescent="0.25">
      <c r="A226" s="31" t="s">
        <v>30</v>
      </c>
      <c r="B226" s="32"/>
      <c r="C226" s="32"/>
      <c r="D226" s="33">
        <v>0</v>
      </c>
      <c r="E226" s="33">
        <v>0</v>
      </c>
      <c r="F226" s="33">
        <v>0</v>
      </c>
      <c r="G226" s="34">
        <v>0</v>
      </c>
    </row>
    <row r="227" spans="1:7" x14ac:dyDescent="0.25">
      <c r="A227" s="7" t="s">
        <v>31</v>
      </c>
      <c r="B227" s="27" t="s">
        <v>32</v>
      </c>
      <c r="C227" s="11" t="s">
        <v>97</v>
      </c>
      <c r="D227" s="8">
        <v>0</v>
      </c>
      <c r="E227" s="8">
        <v>0</v>
      </c>
      <c r="F227" s="8">
        <v>0</v>
      </c>
      <c r="G227" s="10">
        <v>0</v>
      </c>
    </row>
    <row r="228" spans="1:7" x14ac:dyDescent="0.25">
      <c r="A228" s="7"/>
      <c r="B228" s="27"/>
      <c r="C228" s="11" t="s">
        <v>98</v>
      </c>
      <c r="D228" s="8">
        <v>0</v>
      </c>
      <c r="E228" s="8">
        <v>0</v>
      </c>
      <c r="F228" s="8">
        <v>0</v>
      </c>
      <c r="G228" s="10">
        <v>0</v>
      </c>
    </row>
    <row r="229" spans="1:7" x14ac:dyDescent="0.25">
      <c r="A229" s="7"/>
      <c r="B229" s="28" t="str">
        <f>CONCATENATE("Total ",B227)</f>
        <v>Total Alicante</v>
      </c>
      <c r="C229" s="28"/>
      <c r="D229" s="29">
        <v>0</v>
      </c>
      <c r="E229" s="29">
        <v>0</v>
      </c>
      <c r="F229" s="29">
        <v>0</v>
      </c>
      <c r="G229" s="30">
        <v>0</v>
      </c>
    </row>
    <row r="230" spans="1:7" x14ac:dyDescent="0.25">
      <c r="A230" s="7"/>
      <c r="B230" s="27" t="s">
        <v>33</v>
      </c>
      <c r="C230" s="11" t="s">
        <v>97</v>
      </c>
      <c r="D230" s="8">
        <v>0</v>
      </c>
      <c r="E230" s="8">
        <v>0</v>
      </c>
      <c r="F230" s="8">
        <v>0</v>
      </c>
      <c r="G230" s="10">
        <v>0</v>
      </c>
    </row>
    <row r="231" spans="1:7" x14ac:dyDescent="0.25">
      <c r="A231" s="7"/>
      <c r="B231" s="27"/>
      <c r="C231" s="11" t="s">
        <v>98</v>
      </c>
      <c r="D231" s="8">
        <v>0</v>
      </c>
      <c r="E231" s="8">
        <v>0</v>
      </c>
      <c r="F231" s="8">
        <v>0</v>
      </c>
      <c r="G231" s="10">
        <v>0</v>
      </c>
    </row>
    <row r="232" spans="1:7" x14ac:dyDescent="0.25">
      <c r="A232" s="7"/>
      <c r="B232" s="28" t="str">
        <f>CONCATENATE("Total ",B230)</f>
        <v>Total Castellón</v>
      </c>
      <c r="C232" s="28"/>
      <c r="D232" s="29">
        <v>0</v>
      </c>
      <c r="E232" s="29">
        <v>0</v>
      </c>
      <c r="F232" s="29">
        <v>0</v>
      </c>
      <c r="G232" s="30">
        <v>0</v>
      </c>
    </row>
    <row r="233" spans="1:7" x14ac:dyDescent="0.25">
      <c r="A233" s="7"/>
      <c r="B233" s="27" t="s">
        <v>34</v>
      </c>
      <c r="C233" s="11" t="s">
        <v>97</v>
      </c>
      <c r="D233" s="8">
        <v>0</v>
      </c>
      <c r="E233" s="8">
        <v>0</v>
      </c>
      <c r="F233" s="8">
        <v>0</v>
      </c>
      <c r="G233" s="10">
        <v>0</v>
      </c>
    </row>
    <row r="234" spans="1:7" x14ac:dyDescent="0.25">
      <c r="A234" s="7"/>
      <c r="B234" s="27"/>
      <c r="C234" s="11" t="s">
        <v>98</v>
      </c>
      <c r="D234" s="8">
        <v>0</v>
      </c>
      <c r="E234" s="8">
        <v>0</v>
      </c>
      <c r="F234" s="8">
        <v>0</v>
      </c>
      <c r="G234" s="10">
        <v>0</v>
      </c>
    </row>
    <row r="235" spans="1:7" x14ac:dyDescent="0.25">
      <c r="A235" s="17"/>
      <c r="B235" s="28" t="str">
        <f>CONCATENATE("Total ",B233)</f>
        <v>Total Valencia</v>
      </c>
      <c r="C235" s="28"/>
      <c r="D235" s="29">
        <v>0</v>
      </c>
      <c r="E235" s="29">
        <v>0</v>
      </c>
      <c r="F235" s="29">
        <v>0</v>
      </c>
      <c r="G235" s="30">
        <v>0</v>
      </c>
    </row>
    <row r="236" spans="1:7" x14ac:dyDescent="0.25">
      <c r="A236" s="31" t="s">
        <v>35</v>
      </c>
      <c r="B236" s="32"/>
      <c r="C236" s="32"/>
      <c r="D236" s="33">
        <v>0</v>
      </c>
      <c r="E236" s="33">
        <v>0</v>
      </c>
      <c r="F236" s="33">
        <v>0</v>
      </c>
      <c r="G236" s="34">
        <v>0</v>
      </c>
    </row>
    <row r="237" spans="1:7" x14ac:dyDescent="0.25">
      <c r="A237" s="7" t="s">
        <v>36</v>
      </c>
      <c r="B237" s="27" t="s">
        <v>37</v>
      </c>
      <c r="C237" s="11" t="s">
        <v>97</v>
      </c>
      <c r="D237" s="8">
        <v>0</v>
      </c>
      <c r="E237" s="8">
        <v>0</v>
      </c>
      <c r="F237" s="8">
        <v>0</v>
      </c>
      <c r="G237" s="10">
        <v>0</v>
      </c>
    </row>
    <row r="238" spans="1:7" x14ac:dyDescent="0.25">
      <c r="A238" s="7"/>
      <c r="B238" s="27"/>
      <c r="C238" s="11" t="s">
        <v>98</v>
      </c>
      <c r="D238" s="8">
        <v>0</v>
      </c>
      <c r="E238" s="8">
        <v>0</v>
      </c>
      <c r="F238" s="8">
        <v>0</v>
      </c>
      <c r="G238" s="10">
        <v>0</v>
      </c>
    </row>
    <row r="239" spans="1:7" x14ac:dyDescent="0.25">
      <c r="A239" s="7"/>
      <c r="B239" s="28" t="str">
        <f>CONCATENATE("Total ",B237)</f>
        <v>Total Las Palmas</v>
      </c>
      <c r="C239" s="28"/>
      <c r="D239" s="29">
        <v>0</v>
      </c>
      <c r="E239" s="29">
        <v>0</v>
      </c>
      <c r="F239" s="29">
        <v>0</v>
      </c>
      <c r="G239" s="30">
        <v>0</v>
      </c>
    </row>
    <row r="240" spans="1:7" x14ac:dyDescent="0.25">
      <c r="A240" s="7"/>
      <c r="B240" s="27" t="s">
        <v>38</v>
      </c>
      <c r="C240" s="11" t="s">
        <v>97</v>
      </c>
      <c r="D240" s="8">
        <v>0</v>
      </c>
      <c r="E240" s="8">
        <v>17</v>
      </c>
      <c r="F240" s="8">
        <v>0</v>
      </c>
      <c r="G240" s="10">
        <v>17</v>
      </c>
    </row>
    <row r="241" spans="1:7" x14ac:dyDescent="0.25">
      <c r="A241" s="7"/>
      <c r="B241" s="27"/>
      <c r="C241" s="11" t="s">
        <v>98</v>
      </c>
      <c r="D241" s="8">
        <v>0</v>
      </c>
      <c r="E241" s="8">
        <v>0</v>
      </c>
      <c r="F241" s="8">
        <v>0</v>
      </c>
      <c r="G241" s="10">
        <v>0</v>
      </c>
    </row>
    <row r="242" spans="1:7" x14ac:dyDescent="0.25">
      <c r="A242" s="7"/>
      <c r="B242" s="28" t="s">
        <v>99</v>
      </c>
      <c r="C242" s="28"/>
      <c r="D242" s="29">
        <v>0</v>
      </c>
      <c r="E242" s="29">
        <v>17</v>
      </c>
      <c r="F242" s="29">
        <v>0</v>
      </c>
      <c r="G242" s="30">
        <v>17</v>
      </c>
    </row>
    <row r="243" spans="1:7" x14ac:dyDescent="0.25">
      <c r="A243" s="31" t="s">
        <v>39</v>
      </c>
      <c r="B243" s="32"/>
      <c r="C243" s="32"/>
      <c r="D243" s="33">
        <v>0</v>
      </c>
      <c r="E243" s="33">
        <v>17</v>
      </c>
      <c r="F243" s="33">
        <v>0</v>
      </c>
      <c r="G243" s="34">
        <v>17</v>
      </c>
    </row>
    <row r="244" spans="1:7" x14ac:dyDescent="0.25">
      <c r="A244" s="7" t="s">
        <v>40</v>
      </c>
      <c r="B244" s="27" t="s">
        <v>40</v>
      </c>
      <c r="C244" s="11" t="s">
        <v>97</v>
      </c>
      <c r="D244" s="8">
        <v>0</v>
      </c>
      <c r="E244" s="8">
        <v>0</v>
      </c>
      <c r="F244" s="8">
        <v>0</v>
      </c>
      <c r="G244" s="10">
        <v>0</v>
      </c>
    </row>
    <row r="245" spans="1:7" x14ac:dyDescent="0.25">
      <c r="A245" s="7"/>
      <c r="B245" s="27"/>
      <c r="C245" s="11" t="s">
        <v>98</v>
      </c>
      <c r="D245" s="8">
        <v>0</v>
      </c>
      <c r="E245" s="8">
        <v>0</v>
      </c>
      <c r="F245" s="8">
        <v>0</v>
      </c>
      <c r="G245" s="10">
        <v>0</v>
      </c>
    </row>
    <row r="246" spans="1:7" x14ac:dyDescent="0.25">
      <c r="A246" s="17"/>
      <c r="B246" s="28" t="str">
        <f>CONCATENATE("Total ",B244)</f>
        <v>Total Cantabria</v>
      </c>
      <c r="C246" s="28"/>
      <c r="D246" s="29">
        <v>0</v>
      </c>
      <c r="E246" s="29">
        <v>0</v>
      </c>
      <c r="F246" s="29">
        <v>0</v>
      </c>
      <c r="G246" s="30">
        <v>0</v>
      </c>
    </row>
    <row r="247" spans="1:7" x14ac:dyDescent="0.25">
      <c r="A247" s="31" t="s">
        <v>41</v>
      </c>
      <c r="B247" s="32"/>
      <c r="C247" s="32"/>
      <c r="D247" s="33">
        <v>0</v>
      </c>
      <c r="E247" s="33">
        <v>0</v>
      </c>
      <c r="F247" s="33">
        <v>0</v>
      </c>
      <c r="G247" s="34">
        <v>0</v>
      </c>
    </row>
    <row r="248" spans="1:7" x14ac:dyDescent="0.25">
      <c r="A248" s="7" t="s">
        <v>42</v>
      </c>
      <c r="B248" s="27" t="s">
        <v>43</v>
      </c>
      <c r="C248" s="11" t="s">
        <v>97</v>
      </c>
      <c r="D248" s="8">
        <v>0</v>
      </c>
      <c r="E248" s="8">
        <v>26</v>
      </c>
      <c r="F248" s="8">
        <v>0</v>
      </c>
      <c r="G248" s="10">
        <v>26</v>
      </c>
    </row>
    <row r="249" spans="1:7" x14ac:dyDescent="0.25">
      <c r="A249" s="7"/>
      <c r="B249" s="27"/>
      <c r="C249" s="11" t="s">
        <v>98</v>
      </c>
      <c r="D249" s="8">
        <v>431.58</v>
      </c>
      <c r="E249" s="8">
        <v>0</v>
      </c>
      <c r="F249" s="8">
        <v>0</v>
      </c>
      <c r="G249" s="10">
        <v>431.58</v>
      </c>
    </row>
    <row r="250" spans="1:7" x14ac:dyDescent="0.25">
      <c r="A250" s="7"/>
      <c r="B250" s="28" t="str">
        <f>CONCATENATE("Total ",B248)</f>
        <v>Total Ávila</v>
      </c>
      <c r="C250" s="28"/>
      <c r="D250" s="29">
        <v>431.58</v>
      </c>
      <c r="E250" s="29">
        <v>26</v>
      </c>
      <c r="F250" s="29">
        <v>0</v>
      </c>
      <c r="G250" s="30">
        <v>457.58</v>
      </c>
    </row>
    <row r="251" spans="1:7" x14ac:dyDescent="0.25">
      <c r="A251" s="7"/>
      <c r="B251" s="27" t="s">
        <v>44</v>
      </c>
      <c r="C251" s="11" t="s">
        <v>97</v>
      </c>
      <c r="D251" s="8">
        <v>0</v>
      </c>
      <c r="E251" s="8">
        <v>0</v>
      </c>
      <c r="F251" s="8">
        <v>0</v>
      </c>
      <c r="G251" s="10">
        <v>0</v>
      </c>
    </row>
    <row r="252" spans="1:7" x14ac:dyDescent="0.25">
      <c r="A252" s="7"/>
      <c r="B252" s="27"/>
      <c r="C252" s="11" t="s">
        <v>98</v>
      </c>
      <c r="D252" s="8">
        <v>297.58</v>
      </c>
      <c r="E252" s="8">
        <v>0</v>
      </c>
      <c r="F252" s="8">
        <v>0</v>
      </c>
      <c r="G252" s="10">
        <v>297.58</v>
      </c>
    </row>
    <row r="253" spans="1:7" x14ac:dyDescent="0.25">
      <c r="A253" s="7"/>
      <c r="B253" s="28" t="str">
        <f>CONCATENATE("Total ",B251)</f>
        <v>Total Burgos</v>
      </c>
      <c r="C253" s="28"/>
      <c r="D253" s="29">
        <v>297.58</v>
      </c>
      <c r="E253" s="29">
        <v>0</v>
      </c>
      <c r="F253" s="29">
        <v>0</v>
      </c>
      <c r="G253" s="30">
        <v>297.58</v>
      </c>
    </row>
    <row r="254" spans="1:7" x14ac:dyDescent="0.25">
      <c r="A254" s="7"/>
      <c r="B254" s="27" t="s">
        <v>45</v>
      </c>
      <c r="C254" s="11" t="s">
        <v>97</v>
      </c>
      <c r="D254" s="8">
        <v>0</v>
      </c>
      <c r="E254" s="8">
        <v>0</v>
      </c>
      <c r="F254" s="8">
        <v>0</v>
      </c>
      <c r="G254" s="10">
        <v>0</v>
      </c>
    </row>
    <row r="255" spans="1:7" x14ac:dyDescent="0.25">
      <c r="A255" s="7"/>
      <c r="B255" s="27"/>
      <c r="C255" s="11" t="s">
        <v>98</v>
      </c>
      <c r="D255" s="8">
        <v>378.91</v>
      </c>
      <c r="E255" s="8">
        <v>0</v>
      </c>
      <c r="F255" s="8">
        <v>0</v>
      </c>
      <c r="G255" s="10">
        <v>378.91</v>
      </c>
    </row>
    <row r="256" spans="1:7" x14ac:dyDescent="0.25">
      <c r="A256" s="7"/>
      <c r="B256" s="28" t="str">
        <f>CONCATENATE("Total ",B254)</f>
        <v>Total León</v>
      </c>
      <c r="C256" s="28"/>
      <c r="D256" s="29">
        <v>378.91</v>
      </c>
      <c r="E256" s="29">
        <v>0</v>
      </c>
      <c r="F256" s="29">
        <v>0</v>
      </c>
      <c r="G256" s="30">
        <v>378.91</v>
      </c>
    </row>
    <row r="257" spans="1:7" x14ac:dyDescent="0.25">
      <c r="A257" s="7"/>
      <c r="B257" s="27" t="s">
        <v>46</v>
      </c>
      <c r="C257" s="11" t="s">
        <v>97</v>
      </c>
      <c r="D257" s="8">
        <v>0</v>
      </c>
      <c r="E257" s="8">
        <v>5</v>
      </c>
      <c r="F257" s="8">
        <v>0</v>
      </c>
      <c r="G257" s="10">
        <v>5</v>
      </c>
    </row>
    <row r="258" spans="1:7" x14ac:dyDescent="0.25">
      <c r="A258" s="7"/>
      <c r="B258" s="27"/>
      <c r="C258" s="11" t="s">
        <v>98</v>
      </c>
      <c r="D258" s="8">
        <v>28.2</v>
      </c>
      <c r="E258" s="8">
        <v>0</v>
      </c>
      <c r="F258" s="8">
        <v>0</v>
      </c>
      <c r="G258" s="10">
        <v>28.2</v>
      </c>
    </row>
    <row r="259" spans="1:7" x14ac:dyDescent="0.25">
      <c r="A259" s="7"/>
      <c r="B259" s="28" t="str">
        <f>CONCATENATE("Total ",B257)</f>
        <v>Total Palencia</v>
      </c>
      <c r="C259" s="28"/>
      <c r="D259" s="29">
        <v>28.2</v>
      </c>
      <c r="E259" s="29">
        <v>5</v>
      </c>
      <c r="F259" s="29">
        <v>0</v>
      </c>
      <c r="G259" s="30">
        <v>33.200000000000003</v>
      </c>
    </row>
    <row r="260" spans="1:7" x14ac:dyDescent="0.25">
      <c r="A260" s="7"/>
      <c r="B260" s="27" t="s">
        <v>47</v>
      </c>
      <c r="C260" s="11" t="s">
        <v>97</v>
      </c>
      <c r="D260" s="8">
        <v>0</v>
      </c>
      <c r="E260" s="8">
        <v>0</v>
      </c>
      <c r="F260" s="8">
        <v>0</v>
      </c>
      <c r="G260" s="10">
        <v>0</v>
      </c>
    </row>
    <row r="261" spans="1:7" x14ac:dyDescent="0.25">
      <c r="A261" s="7"/>
      <c r="B261" s="27"/>
      <c r="C261" s="11" t="s">
        <v>98</v>
      </c>
      <c r="D261" s="8">
        <v>121.55</v>
      </c>
      <c r="E261" s="8">
        <v>0</v>
      </c>
      <c r="F261" s="8">
        <v>0</v>
      </c>
      <c r="G261" s="10">
        <v>121.55</v>
      </c>
    </row>
    <row r="262" spans="1:7" x14ac:dyDescent="0.25">
      <c r="A262" s="7"/>
      <c r="B262" s="28" t="str">
        <f>CONCATENATE("Total ",B260)</f>
        <v>Total Salamanca</v>
      </c>
      <c r="C262" s="28"/>
      <c r="D262" s="29">
        <v>121.55</v>
      </c>
      <c r="E262" s="29">
        <v>0</v>
      </c>
      <c r="F262" s="29">
        <v>0</v>
      </c>
      <c r="G262" s="30">
        <v>121.55</v>
      </c>
    </row>
    <row r="263" spans="1:7" x14ac:dyDescent="0.25">
      <c r="A263" s="7"/>
      <c r="B263" s="27" t="s">
        <v>48</v>
      </c>
      <c r="C263" s="11" t="s">
        <v>97</v>
      </c>
      <c r="D263" s="8">
        <v>0</v>
      </c>
      <c r="E263" s="8">
        <v>0</v>
      </c>
      <c r="F263" s="8">
        <v>0</v>
      </c>
      <c r="G263" s="10">
        <v>0</v>
      </c>
    </row>
    <row r="264" spans="1:7" x14ac:dyDescent="0.25">
      <c r="A264" s="7"/>
      <c r="B264" s="27"/>
      <c r="C264" s="11" t="s">
        <v>98</v>
      </c>
      <c r="D264" s="8">
        <v>107.82</v>
      </c>
      <c r="E264" s="8">
        <v>0</v>
      </c>
      <c r="F264" s="8">
        <v>0</v>
      </c>
      <c r="G264" s="10">
        <v>107.82</v>
      </c>
    </row>
    <row r="265" spans="1:7" x14ac:dyDescent="0.25">
      <c r="A265" s="7"/>
      <c r="B265" s="28" t="str">
        <f>CONCATENATE("Total ",B263)</f>
        <v>Total Segovia</v>
      </c>
      <c r="C265" s="28"/>
      <c r="D265" s="29">
        <v>107.82</v>
      </c>
      <c r="E265" s="29">
        <v>0</v>
      </c>
      <c r="F265" s="29">
        <v>0</v>
      </c>
      <c r="G265" s="30">
        <v>107.82</v>
      </c>
    </row>
    <row r="266" spans="1:7" x14ac:dyDescent="0.25">
      <c r="A266" s="7"/>
      <c r="B266" s="27" t="s">
        <v>49</v>
      </c>
      <c r="C266" s="11" t="s">
        <v>97</v>
      </c>
      <c r="D266" s="8">
        <v>0</v>
      </c>
      <c r="E266" s="8">
        <v>0</v>
      </c>
      <c r="F266" s="8">
        <v>0</v>
      </c>
      <c r="G266" s="10">
        <v>0</v>
      </c>
    </row>
    <row r="267" spans="1:7" x14ac:dyDescent="0.25">
      <c r="A267" s="7"/>
      <c r="B267" s="27"/>
      <c r="C267" s="11" t="s">
        <v>98</v>
      </c>
      <c r="D267" s="8">
        <v>1257.72</v>
      </c>
      <c r="E267" s="8">
        <v>0</v>
      </c>
      <c r="F267" s="8">
        <v>0</v>
      </c>
      <c r="G267" s="10">
        <v>1257.72</v>
      </c>
    </row>
    <row r="268" spans="1:7" x14ac:dyDescent="0.25">
      <c r="A268" s="7"/>
      <c r="B268" s="28" t="str">
        <f>CONCATENATE("Total ",B266)</f>
        <v>Total Soria</v>
      </c>
      <c r="C268" s="28"/>
      <c r="D268" s="29">
        <v>1257.72</v>
      </c>
      <c r="E268" s="29">
        <v>0</v>
      </c>
      <c r="F268" s="29">
        <v>0</v>
      </c>
      <c r="G268" s="30">
        <v>1257.72</v>
      </c>
    </row>
    <row r="269" spans="1:7" x14ac:dyDescent="0.25">
      <c r="A269" s="7"/>
      <c r="B269" s="27" t="s">
        <v>50</v>
      </c>
      <c r="C269" s="11" t="s">
        <v>97</v>
      </c>
      <c r="D269" s="8">
        <v>0</v>
      </c>
      <c r="E269" s="8">
        <v>0</v>
      </c>
      <c r="F269" s="8">
        <v>0</v>
      </c>
      <c r="G269" s="10">
        <v>0</v>
      </c>
    </row>
    <row r="270" spans="1:7" x14ac:dyDescent="0.25">
      <c r="A270" s="7"/>
      <c r="B270" s="27"/>
      <c r="C270" s="11" t="s">
        <v>98</v>
      </c>
      <c r="D270" s="8">
        <v>104.23</v>
      </c>
      <c r="E270" s="8">
        <v>0</v>
      </c>
      <c r="F270" s="8">
        <v>0</v>
      </c>
      <c r="G270" s="10">
        <v>104.23</v>
      </c>
    </row>
    <row r="271" spans="1:7" x14ac:dyDescent="0.25">
      <c r="A271" s="7"/>
      <c r="B271" s="28" t="str">
        <f>CONCATENATE("Total ",B269)</f>
        <v>Total Valladolid</v>
      </c>
      <c r="C271" s="28"/>
      <c r="D271" s="29">
        <v>104.23</v>
      </c>
      <c r="E271" s="29">
        <v>0</v>
      </c>
      <c r="F271" s="29">
        <v>0</v>
      </c>
      <c r="G271" s="30">
        <v>104.23</v>
      </c>
    </row>
    <row r="272" spans="1:7" x14ac:dyDescent="0.25">
      <c r="A272" s="7"/>
      <c r="B272" s="27" t="s">
        <v>51</v>
      </c>
      <c r="C272" s="11" t="s">
        <v>97</v>
      </c>
      <c r="D272" s="8">
        <v>0</v>
      </c>
      <c r="E272" s="8">
        <v>0</v>
      </c>
      <c r="F272" s="8">
        <v>0</v>
      </c>
      <c r="G272" s="10">
        <v>0</v>
      </c>
    </row>
    <row r="273" spans="1:7" x14ac:dyDescent="0.25">
      <c r="A273" s="7"/>
      <c r="B273" s="27"/>
      <c r="C273" s="11" t="s">
        <v>98</v>
      </c>
      <c r="D273" s="8">
        <v>497.46</v>
      </c>
      <c r="E273" s="8">
        <v>0</v>
      </c>
      <c r="F273" s="8">
        <v>0</v>
      </c>
      <c r="G273" s="10">
        <v>497.46</v>
      </c>
    </row>
    <row r="274" spans="1:7" x14ac:dyDescent="0.25">
      <c r="A274" s="17"/>
      <c r="B274" s="28" t="str">
        <f>CONCATENATE("Total ",B272)</f>
        <v>Total Zamora</v>
      </c>
      <c r="C274" s="28"/>
      <c r="D274" s="29">
        <v>497.46</v>
      </c>
      <c r="E274" s="29">
        <v>0</v>
      </c>
      <c r="F274" s="29">
        <v>0</v>
      </c>
      <c r="G274" s="30">
        <v>497.46</v>
      </c>
    </row>
    <row r="275" spans="1:7" x14ac:dyDescent="0.25">
      <c r="A275" s="31" t="s">
        <v>52</v>
      </c>
      <c r="B275" s="32"/>
      <c r="C275" s="32"/>
      <c r="D275" s="33">
        <v>3225.0499999999997</v>
      </c>
      <c r="E275" s="33">
        <v>31</v>
      </c>
      <c r="F275" s="33">
        <v>0</v>
      </c>
      <c r="G275" s="34">
        <v>3256.0499999999997</v>
      </c>
    </row>
    <row r="276" spans="1:7" x14ac:dyDescent="0.25">
      <c r="A276" s="7" t="s">
        <v>53</v>
      </c>
      <c r="B276" s="27" t="s">
        <v>54</v>
      </c>
      <c r="C276" s="11" t="s">
        <v>97</v>
      </c>
      <c r="D276" s="8">
        <v>0</v>
      </c>
      <c r="E276" s="8">
        <v>0</v>
      </c>
      <c r="F276" s="8">
        <v>0</v>
      </c>
      <c r="G276" s="10">
        <v>0</v>
      </c>
    </row>
    <row r="277" spans="1:7" x14ac:dyDescent="0.25">
      <c r="A277" s="7"/>
      <c r="B277" s="27"/>
      <c r="C277" s="11" t="s">
        <v>98</v>
      </c>
      <c r="D277" s="8">
        <v>0</v>
      </c>
      <c r="E277" s="8">
        <v>0</v>
      </c>
      <c r="F277" s="8">
        <v>0</v>
      </c>
      <c r="G277" s="10">
        <v>0</v>
      </c>
    </row>
    <row r="278" spans="1:7" x14ac:dyDescent="0.25">
      <c r="A278" s="17"/>
      <c r="B278" s="28" t="str">
        <f>CONCATENATE("Total ",B276)</f>
        <v>Total Albacete</v>
      </c>
      <c r="C278" s="28"/>
      <c r="D278" s="29">
        <v>0</v>
      </c>
      <c r="E278" s="29">
        <v>0</v>
      </c>
      <c r="F278" s="29">
        <v>0</v>
      </c>
      <c r="G278" s="30">
        <v>0</v>
      </c>
    </row>
    <row r="279" spans="1:7" x14ac:dyDescent="0.25">
      <c r="A279" s="7"/>
      <c r="B279" s="27" t="s">
        <v>55</v>
      </c>
      <c r="C279" s="11" t="s">
        <v>97</v>
      </c>
      <c r="D279" s="8">
        <v>0</v>
      </c>
      <c r="E279" s="8">
        <v>0</v>
      </c>
      <c r="F279" s="8">
        <v>0</v>
      </c>
      <c r="G279" s="10">
        <v>0</v>
      </c>
    </row>
    <row r="280" spans="1:7" x14ac:dyDescent="0.25">
      <c r="A280" s="7"/>
      <c r="B280" s="27"/>
      <c r="C280" s="11" t="s">
        <v>98</v>
      </c>
      <c r="D280" s="8">
        <v>0</v>
      </c>
      <c r="E280" s="8">
        <v>0</v>
      </c>
      <c r="F280" s="8">
        <v>0</v>
      </c>
      <c r="G280" s="10">
        <v>0</v>
      </c>
    </row>
    <row r="281" spans="1:7" x14ac:dyDescent="0.25">
      <c r="A281" s="17"/>
      <c r="B281" s="28" t="str">
        <f>CONCATENATE("Total ",B279)</f>
        <v>Total Ciudad Real</v>
      </c>
      <c r="C281" s="28"/>
      <c r="D281" s="29">
        <v>0</v>
      </c>
      <c r="E281" s="29">
        <v>0</v>
      </c>
      <c r="F281" s="29">
        <v>0</v>
      </c>
      <c r="G281" s="30">
        <v>0</v>
      </c>
    </row>
    <row r="282" spans="1:7" x14ac:dyDescent="0.25">
      <c r="A282" s="7"/>
      <c r="B282" s="27" t="s">
        <v>56</v>
      </c>
      <c r="C282" s="11" t="s">
        <v>97</v>
      </c>
      <c r="D282" s="8">
        <v>0</v>
      </c>
      <c r="E282" s="8">
        <v>0</v>
      </c>
      <c r="F282" s="8">
        <v>0</v>
      </c>
      <c r="G282" s="10">
        <v>0</v>
      </c>
    </row>
    <row r="283" spans="1:7" x14ac:dyDescent="0.25">
      <c r="A283" s="7"/>
      <c r="B283" s="27"/>
      <c r="C283" s="11" t="s">
        <v>98</v>
      </c>
      <c r="D283" s="8">
        <v>0</v>
      </c>
      <c r="E283" s="8">
        <v>0</v>
      </c>
      <c r="F283" s="8">
        <v>0</v>
      </c>
      <c r="G283" s="10">
        <v>0</v>
      </c>
    </row>
    <row r="284" spans="1:7" x14ac:dyDescent="0.25">
      <c r="A284" s="17"/>
      <c r="B284" s="28" t="str">
        <f>CONCATENATE("Total ",B282)</f>
        <v>Total Cuenca</v>
      </c>
      <c r="C284" s="28"/>
      <c r="D284" s="29">
        <v>0</v>
      </c>
      <c r="E284" s="29">
        <v>0</v>
      </c>
      <c r="F284" s="29">
        <v>0</v>
      </c>
      <c r="G284" s="30">
        <v>0</v>
      </c>
    </row>
    <row r="285" spans="1:7" x14ac:dyDescent="0.25">
      <c r="A285" s="7"/>
      <c r="B285" s="27" t="s">
        <v>57</v>
      </c>
      <c r="C285" s="11" t="s">
        <v>97</v>
      </c>
      <c r="D285" s="8">
        <v>0</v>
      </c>
      <c r="E285" s="8">
        <v>0</v>
      </c>
      <c r="F285" s="8">
        <v>0</v>
      </c>
      <c r="G285" s="10">
        <v>0</v>
      </c>
    </row>
    <row r="286" spans="1:7" x14ac:dyDescent="0.25">
      <c r="A286" s="7"/>
      <c r="B286" s="27"/>
      <c r="C286" s="11" t="s">
        <v>98</v>
      </c>
      <c r="D286" s="8">
        <v>0</v>
      </c>
      <c r="E286" s="8">
        <v>0</v>
      </c>
      <c r="F286" s="8">
        <v>0</v>
      </c>
      <c r="G286" s="10">
        <v>0</v>
      </c>
    </row>
    <row r="287" spans="1:7" x14ac:dyDescent="0.25">
      <c r="A287" s="17"/>
      <c r="B287" s="28" t="str">
        <f>CONCATENATE("Total ",B285)</f>
        <v>Total Guadalajara</v>
      </c>
      <c r="C287" s="28"/>
      <c r="D287" s="29">
        <v>0</v>
      </c>
      <c r="E287" s="29">
        <v>0</v>
      </c>
      <c r="F287" s="29">
        <v>0</v>
      </c>
      <c r="G287" s="30">
        <v>0</v>
      </c>
    </row>
    <row r="288" spans="1:7" x14ac:dyDescent="0.25">
      <c r="A288" s="7"/>
      <c r="B288" s="27" t="s">
        <v>58</v>
      </c>
      <c r="C288" s="11" t="s">
        <v>97</v>
      </c>
      <c r="D288" s="8">
        <v>0</v>
      </c>
      <c r="E288" s="8">
        <v>0</v>
      </c>
      <c r="F288" s="8">
        <v>0</v>
      </c>
      <c r="G288" s="10">
        <v>0</v>
      </c>
    </row>
    <row r="289" spans="1:7" x14ac:dyDescent="0.25">
      <c r="A289" s="7"/>
      <c r="B289" s="27"/>
      <c r="C289" s="11" t="s">
        <v>98</v>
      </c>
      <c r="D289" s="8">
        <v>0</v>
      </c>
      <c r="E289" s="8">
        <v>0</v>
      </c>
      <c r="F289" s="8">
        <v>0</v>
      </c>
      <c r="G289" s="10">
        <v>0</v>
      </c>
    </row>
    <row r="290" spans="1:7" x14ac:dyDescent="0.25">
      <c r="A290" s="17"/>
      <c r="B290" s="28" t="str">
        <f>CONCATENATE("Total ",B288)</f>
        <v>Total Toledo</v>
      </c>
      <c r="C290" s="28"/>
      <c r="D290" s="29">
        <v>0</v>
      </c>
      <c r="E290" s="29">
        <v>0</v>
      </c>
      <c r="F290" s="29">
        <v>0</v>
      </c>
      <c r="G290" s="30">
        <v>0</v>
      </c>
    </row>
    <row r="291" spans="1:7" x14ac:dyDescent="0.25">
      <c r="A291" s="31" t="s">
        <v>59</v>
      </c>
      <c r="B291" s="32"/>
      <c r="C291" s="32"/>
      <c r="D291" s="33">
        <v>0</v>
      </c>
      <c r="E291" s="33">
        <v>0</v>
      </c>
      <c r="F291" s="33">
        <v>0</v>
      </c>
      <c r="G291" s="34">
        <v>0</v>
      </c>
    </row>
    <row r="292" spans="1:7" x14ac:dyDescent="0.25">
      <c r="A292" s="7" t="s">
        <v>60</v>
      </c>
      <c r="B292" s="27" t="s">
        <v>61</v>
      </c>
      <c r="C292" s="11" t="s">
        <v>97</v>
      </c>
      <c r="D292" s="8">
        <v>0</v>
      </c>
      <c r="E292" s="8">
        <v>0</v>
      </c>
      <c r="F292" s="8">
        <v>0</v>
      </c>
      <c r="G292" s="10">
        <v>0</v>
      </c>
    </row>
    <row r="293" spans="1:7" x14ac:dyDescent="0.25">
      <c r="A293" s="7"/>
      <c r="B293" s="27"/>
      <c r="C293" s="11" t="s">
        <v>98</v>
      </c>
      <c r="D293" s="8">
        <v>0</v>
      </c>
      <c r="E293" s="8">
        <v>0</v>
      </c>
      <c r="F293" s="8">
        <v>0</v>
      </c>
      <c r="G293" s="10">
        <v>0</v>
      </c>
    </row>
    <row r="294" spans="1:7" x14ac:dyDescent="0.25">
      <c r="A294" s="7"/>
      <c r="B294" s="28" t="str">
        <f>CONCATENATE("Total ",B292)</f>
        <v>Total Barcelona</v>
      </c>
      <c r="C294" s="28"/>
      <c r="D294" s="29">
        <v>0</v>
      </c>
      <c r="E294" s="29">
        <v>0</v>
      </c>
      <c r="F294" s="29">
        <v>0</v>
      </c>
      <c r="G294" s="30">
        <v>0</v>
      </c>
    </row>
    <row r="295" spans="1:7" x14ac:dyDescent="0.25">
      <c r="A295" s="7"/>
      <c r="B295" s="27" t="s">
        <v>62</v>
      </c>
      <c r="C295" s="11" t="s">
        <v>97</v>
      </c>
      <c r="D295" s="8">
        <v>0</v>
      </c>
      <c r="E295" s="8">
        <v>0</v>
      </c>
      <c r="F295" s="8">
        <v>0</v>
      </c>
      <c r="G295" s="10">
        <v>0</v>
      </c>
    </row>
    <row r="296" spans="1:7" x14ac:dyDescent="0.25">
      <c r="A296" s="7"/>
      <c r="B296" s="27"/>
      <c r="C296" s="11" t="s">
        <v>98</v>
      </c>
      <c r="D296" s="8">
        <v>0</v>
      </c>
      <c r="E296" s="8">
        <v>0</v>
      </c>
      <c r="F296" s="8">
        <v>0</v>
      </c>
      <c r="G296" s="10">
        <v>0</v>
      </c>
    </row>
    <row r="297" spans="1:7" x14ac:dyDescent="0.25">
      <c r="A297" s="7"/>
      <c r="B297" s="28" t="str">
        <f>CONCATENATE("Total ",B295)</f>
        <v>Total Gerona</v>
      </c>
      <c r="C297" s="28"/>
      <c r="D297" s="29">
        <v>0</v>
      </c>
      <c r="E297" s="29">
        <v>0</v>
      </c>
      <c r="F297" s="29">
        <v>0</v>
      </c>
      <c r="G297" s="30">
        <v>0</v>
      </c>
    </row>
    <row r="298" spans="1:7" x14ac:dyDescent="0.25">
      <c r="A298" s="7"/>
      <c r="B298" s="27" t="s">
        <v>63</v>
      </c>
      <c r="C298" s="11" t="s">
        <v>97</v>
      </c>
      <c r="D298" s="8">
        <v>0</v>
      </c>
      <c r="E298" s="8">
        <v>0</v>
      </c>
      <c r="F298" s="8">
        <v>0</v>
      </c>
      <c r="G298" s="10">
        <v>0</v>
      </c>
    </row>
    <row r="299" spans="1:7" x14ac:dyDescent="0.25">
      <c r="A299" s="7"/>
      <c r="B299" s="27"/>
      <c r="C299" s="11" t="s">
        <v>98</v>
      </c>
      <c r="D299" s="8">
        <v>0</v>
      </c>
      <c r="E299" s="8">
        <v>0</v>
      </c>
      <c r="F299" s="8">
        <v>0</v>
      </c>
      <c r="G299" s="10">
        <v>0</v>
      </c>
    </row>
    <row r="300" spans="1:7" x14ac:dyDescent="0.25">
      <c r="A300" s="7"/>
      <c r="B300" s="28" t="str">
        <f>CONCATENATE("Total ",B298)</f>
        <v>Total Lérida</v>
      </c>
      <c r="C300" s="28"/>
      <c r="D300" s="29">
        <v>0</v>
      </c>
      <c r="E300" s="29">
        <v>0</v>
      </c>
      <c r="F300" s="29">
        <v>0</v>
      </c>
      <c r="G300" s="30">
        <v>0</v>
      </c>
    </row>
    <row r="301" spans="1:7" x14ac:dyDescent="0.25">
      <c r="A301" s="7"/>
      <c r="B301" s="27" t="s">
        <v>64</v>
      </c>
      <c r="C301" s="11" t="s">
        <v>97</v>
      </c>
      <c r="D301" s="8">
        <v>0</v>
      </c>
      <c r="E301" s="8">
        <v>0</v>
      </c>
      <c r="F301" s="8">
        <v>0</v>
      </c>
      <c r="G301" s="10">
        <v>0</v>
      </c>
    </row>
    <row r="302" spans="1:7" x14ac:dyDescent="0.25">
      <c r="A302" s="7"/>
      <c r="B302" s="27"/>
      <c r="C302" s="11" t="s">
        <v>98</v>
      </c>
      <c r="D302" s="8">
        <v>0</v>
      </c>
      <c r="E302" s="8">
        <v>0</v>
      </c>
      <c r="F302" s="8">
        <v>0</v>
      </c>
      <c r="G302" s="10">
        <v>0</v>
      </c>
    </row>
    <row r="303" spans="1:7" x14ac:dyDescent="0.25">
      <c r="A303" s="7"/>
      <c r="B303" s="28" t="str">
        <f>CONCATENATE("Total ",B301)</f>
        <v>Total Tarragona</v>
      </c>
      <c r="C303" s="28"/>
      <c r="D303" s="29">
        <v>0</v>
      </c>
      <c r="E303" s="29">
        <v>0</v>
      </c>
      <c r="F303" s="29">
        <v>0</v>
      </c>
      <c r="G303" s="30">
        <v>0</v>
      </c>
    </row>
    <row r="304" spans="1:7" x14ac:dyDescent="0.25">
      <c r="A304" s="31" t="s">
        <v>65</v>
      </c>
      <c r="B304" s="32"/>
      <c r="C304" s="32"/>
      <c r="D304" s="33">
        <v>0</v>
      </c>
      <c r="E304" s="33">
        <v>0</v>
      </c>
      <c r="F304" s="33">
        <v>0</v>
      </c>
      <c r="G304" s="34">
        <v>0</v>
      </c>
    </row>
    <row r="305" spans="1:7" x14ac:dyDescent="0.25">
      <c r="A305" s="7" t="s">
        <v>66</v>
      </c>
      <c r="B305" s="27" t="s">
        <v>67</v>
      </c>
      <c r="C305" s="11" t="s">
        <v>97</v>
      </c>
      <c r="D305" s="8">
        <v>0</v>
      </c>
      <c r="E305" s="8">
        <v>0</v>
      </c>
      <c r="F305" s="8">
        <v>0</v>
      </c>
      <c r="G305" s="10">
        <v>0</v>
      </c>
    </row>
    <row r="306" spans="1:7" x14ac:dyDescent="0.25">
      <c r="A306" s="7"/>
      <c r="B306" s="27"/>
      <c r="C306" s="11" t="s">
        <v>98</v>
      </c>
      <c r="D306" s="8">
        <v>0</v>
      </c>
      <c r="E306" s="8">
        <v>0</v>
      </c>
      <c r="F306" s="8">
        <v>0</v>
      </c>
      <c r="G306" s="10">
        <v>0</v>
      </c>
    </row>
    <row r="307" spans="1:7" x14ac:dyDescent="0.25">
      <c r="A307" s="17"/>
      <c r="B307" s="28" t="str">
        <f>CONCATENATE("Total ",B305)</f>
        <v>Total Badajoz</v>
      </c>
      <c r="C307" s="28"/>
      <c r="D307" s="29">
        <v>0</v>
      </c>
      <c r="E307" s="29">
        <v>0</v>
      </c>
      <c r="F307" s="29">
        <v>0</v>
      </c>
      <c r="G307" s="30">
        <v>0</v>
      </c>
    </row>
    <row r="308" spans="1:7" x14ac:dyDescent="0.25">
      <c r="A308" s="7"/>
      <c r="B308" s="27" t="s">
        <v>68</v>
      </c>
      <c r="C308" s="11" t="s">
        <v>97</v>
      </c>
      <c r="D308" s="8">
        <v>0</v>
      </c>
      <c r="E308" s="8">
        <v>458</v>
      </c>
      <c r="F308" s="8">
        <v>0</v>
      </c>
      <c r="G308" s="10">
        <v>458</v>
      </c>
    </row>
    <row r="309" spans="1:7" x14ac:dyDescent="0.25">
      <c r="A309" s="7"/>
      <c r="B309" s="27"/>
      <c r="C309" s="11" t="s">
        <v>98</v>
      </c>
      <c r="D309" s="8">
        <v>0</v>
      </c>
      <c r="E309" s="8">
        <v>936.44</v>
      </c>
      <c r="F309" s="8">
        <v>0</v>
      </c>
      <c r="G309" s="10">
        <v>936.44</v>
      </c>
    </row>
    <row r="310" spans="1:7" x14ac:dyDescent="0.25">
      <c r="A310" s="17"/>
      <c r="B310" s="28" t="str">
        <f>CONCATENATE("Total ",B308)</f>
        <v>Total Cáceres</v>
      </c>
      <c r="C310" s="28"/>
      <c r="D310" s="29">
        <v>0</v>
      </c>
      <c r="E310" s="29">
        <v>1394.44</v>
      </c>
      <c r="F310" s="29">
        <v>0</v>
      </c>
      <c r="G310" s="30">
        <v>1394.44</v>
      </c>
    </row>
    <row r="311" spans="1:7" x14ac:dyDescent="0.25">
      <c r="A311" s="31" t="s">
        <v>69</v>
      </c>
      <c r="B311" s="32"/>
      <c r="C311" s="32"/>
      <c r="D311" s="33">
        <v>0</v>
      </c>
      <c r="E311" s="33">
        <v>1394.44</v>
      </c>
      <c r="F311" s="33">
        <v>0</v>
      </c>
      <c r="G311" s="34">
        <v>1394.44</v>
      </c>
    </row>
    <row r="312" spans="1:7" x14ac:dyDescent="0.25">
      <c r="A312" s="7" t="s">
        <v>70</v>
      </c>
      <c r="B312" s="27" t="s">
        <v>71</v>
      </c>
      <c r="C312" s="11" t="s">
        <v>97</v>
      </c>
      <c r="D312" s="8">
        <v>0</v>
      </c>
      <c r="E312" s="8">
        <v>0</v>
      </c>
      <c r="F312" s="8">
        <v>0</v>
      </c>
      <c r="G312" s="10">
        <v>0</v>
      </c>
    </row>
    <row r="313" spans="1:7" x14ac:dyDescent="0.25">
      <c r="A313" s="7"/>
      <c r="B313" s="27"/>
      <c r="C313" s="11" t="s">
        <v>98</v>
      </c>
      <c r="D313" s="8">
        <v>0</v>
      </c>
      <c r="E313" s="8">
        <v>0</v>
      </c>
      <c r="F313" s="8">
        <v>0</v>
      </c>
      <c r="G313" s="10">
        <v>0</v>
      </c>
    </row>
    <row r="314" spans="1:7" x14ac:dyDescent="0.25">
      <c r="A314" s="7"/>
      <c r="B314" s="28" t="str">
        <f>CONCATENATE("Total ",B312)</f>
        <v>Total La Coruña</v>
      </c>
      <c r="C314" s="28"/>
      <c r="D314" s="29">
        <v>0</v>
      </c>
      <c r="E314" s="29">
        <v>0</v>
      </c>
      <c r="F314" s="29">
        <v>0</v>
      </c>
      <c r="G314" s="30">
        <v>0</v>
      </c>
    </row>
    <row r="315" spans="1:7" x14ac:dyDescent="0.25">
      <c r="A315" s="7"/>
      <c r="B315" s="27" t="s">
        <v>72</v>
      </c>
      <c r="C315" s="11" t="s">
        <v>97</v>
      </c>
      <c r="D315" s="8">
        <v>0</v>
      </c>
      <c r="E315" s="8">
        <v>0</v>
      </c>
      <c r="F315" s="8">
        <v>0</v>
      </c>
      <c r="G315" s="10">
        <v>0</v>
      </c>
    </row>
    <row r="316" spans="1:7" x14ac:dyDescent="0.25">
      <c r="A316" s="7"/>
      <c r="B316" s="27"/>
      <c r="C316" s="11" t="s">
        <v>98</v>
      </c>
      <c r="D316" s="8">
        <v>0</v>
      </c>
      <c r="E316" s="8">
        <v>0</v>
      </c>
      <c r="F316" s="8">
        <v>0</v>
      </c>
      <c r="G316" s="10">
        <v>0</v>
      </c>
    </row>
    <row r="317" spans="1:7" x14ac:dyDescent="0.25">
      <c r="A317" s="7"/>
      <c r="B317" s="28" t="str">
        <f>CONCATENATE("Total ",B315)</f>
        <v>Total Lugo</v>
      </c>
      <c r="C317" s="28"/>
      <c r="D317" s="29">
        <v>0</v>
      </c>
      <c r="E317" s="29">
        <v>0</v>
      </c>
      <c r="F317" s="29">
        <v>0</v>
      </c>
      <c r="G317" s="30">
        <v>0</v>
      </c>
    </row>
    <row r="318" spans="1:7" x14ac:dyDescent="0.25">
      <c r="A318" s="7"/>
      <c r="B318" s="27" t="s">
        <v>73</v>
      </c>
      <c r="C318" s="11" t="s">
        <v>97</v>
      </c>
      <c r="D318" s="8">
        <v>0</v>
      </c>
      <c r="E318" s="8">
        <v>0</v>
      </c>
      <c r="F318" s="8">
        <v>0</v>
      </c>
      <c r="G318" s="10">
        <v>0</v>
      </c>
    </row>
    <row r="319" spans="1:7" x14ac:dyDescent="0.25">
      <c r="A319" s="7"/>
      <c r="B319" s="27"/>
      <c r="C319" s="11" t="s">
        <v>98</v>
      </c>
      <c r="D319" s="8">
        <v>0</v>
      </c>
      <c r="E319" s="8">
        <v>0</v>
      </c>
      <c r="F319" s="8">
        <v>0</v>
      </c>
      <c r="G319" s="10">
        <v>0</v>
      </c>
    </row>
    <row r="320" spans="1:7" x14ac:dyDescent="0.25">
      <c r="A320" s="7"/>
      <c r="B320" s="28" t="str">
        <f>CONCATENATE("Total ",B318)</f>
        <v>Total Orense</v>
      </c>
      <c r="C320" s="28"/>
      <c r="D320" s="29">
        <v>0</v>
      </c>
      <c r="E320" s="29">
        <v>0</v>
      </c>
      <c r="F320" s="29">
        <v>0</v>
      </c>
      <c r="G320" s="30">
        <v>0</v>
      </c>
    </row>
    <row r="321" spans="1:7" x14ac:dyDescent="0.25">
      <c r="A321" s="7"/>
      <c r="B321" s="27" t="s">
        <v>74</v>
      </c>
      <c r="C321" s="11" t="s">
        <v>97</v>
      </c>
      <c r="D321" s="8">
        <v>0</v>
      </c>
      <c r="E321" s="8">
        <v>0</v>
      </c>
      <c r="F321" s="8">
        <v>0</v>
      </c>
      <c r="G321" s="10">
        <v>0</v>
      </c>
    </row>
    <row r="322" spans="1:7" x14ac:dyDescent="0.25">
      <c r="A322" s="7"/>
      <c r="B322" s="27"/>
      <c r="C322" s="11" t="s">
        <v>98</v>
      </c>
      <c r="D322" s="8">
        <v>0</v>
      </c>
      <c r="E322" s="8">
        <v>0</v>
      </c>
      <c r="F322" s="8">
        <v>0</v>
      </c>
      <c r="G322" s="10">
        <v>0</v>
      </c>
    </row>
    <row r="323" spans="1:7" x14ac:dyDescent="0.25">
      <c r="A323" s="17"/>
      <c r="B323" s="28" t="str">
        <f>CONCATENATE("Total ",B321)</f>
        <v>Total Pontevedra</v>
      </c>
      <c r="C323" s="28"/>
      <c r="D323" s="29">
        <v>0</v>
      </c>
      <c r="E323" s="29">
        <v>0</v>
      </c>
      <c r="F323" s="29">
        <v>0</v>
      </c>
      <c r="G323" s="30">
        <v>0</v>
      </c>
    </row>
    <row r="324" spans="1:7" x14ac:dyDescent="0.25">
      <c r="A324" s="31" t="s">
        <v>75</v>
      </c>
      <c r="B324" s="32"/>
      <c r="C324" s="32"/>
      <c r="D324" s="33">
        <v>0</v>
      </c>
      <c r="E324" s="33">
        <v>0</v>
      </c>
      <c r="F324" s="33">
        <v>0</v>
      </c>
      <c r="G324" s="34">
        <v>0</v>
      </c>
    </row>
    <row r="325" spans="1:7" x14ac:dyDescent="0.25">
      <c r="A325" s="7" t="s">
        <v>76</v>
      </c>
      <c r="B325" s="27" t="s">
        <v>76</v>
      </c>
      <c r="C325" s="11" t="s">
        <v>97</v>
      </c>
      <c r="D325" s="8">
        <v>0</v>
      </c>
      <c r="E325" s="8">
        <v>42.34</v>
      </c>
      <c r="F325" s="8">
        <v>0.42</v>
      </c>
      <c r="G325" s="10">
        <v>42.760000000000005</v>
      </c>
    </row>
    <row r="326" spans="1:7" x14ac:dyDescent="0.25">
      <c r="A326" s="7"/>
      <c r="B326" s="27"/>
      <c r="C326" s="11" t="s">
        <v>98</v>
      </c>
      <c r="D326" s="8">
        <v>0</v>
      </c>
      <c r="E326" s="8">
        <v>0</v>
      </c>
      <c r="F326" s="8">
        <v>0</v>
      </c>
      <c r="G326" s="10">
        <v>0</v>
      </c>
    </row>
    <row r="327" spans="1:7" x14ac:dyDescent="0.25">
      <c r="A327" s="17"/>
      <c r="B327" s="28" t="str">
        <f>CONCATENATE("Total ",B325)</f>
        <v>Total La Rioja</v>
      </c>
      <c r="C327" s="28"/>
      <c r="D327" s="29">
        <v>0</v>
      </c>
      <c r="E327" s="29">
        <v>42.34</v>
      </c>
      <c r="F327" s="29">
        <v>0.42</v>
      </c>
      <c r="G327" s="30">
        <v>42.760000000000005</v>
      </c>
    </row>
    <row r="328" spans="1:7" x14ac:dyDescent="0.25">
      <c r="A328" s="31" t="s">
        <v>77</v>
      </c>
      <c r="B328" s="32"/>
      <c r="C328" s="32"/>
      <c r="D328" s="33">
        <v>0</v>
      </c>
      <c r="E328" s="33">
        <v>42.34</v>
      </c>
      <c r="F328" s="33">
        <v>0.42</v>
      </c>
      <c r="G328" s="34">
        <v>42.760000000000005</v>
      </c>
    </row>
    <row r="329" spans="1:7" x14ac:dyDescent="0.25">
      <c r="A329" s="7" t="s">
        <v>78</v>
      </c>
      <c r="B329" s="27" t="s">
        <v>78</v>
      </c>
      <c r="C329" s="11" t="s">
        <v>97</v>
      </c>
      <c r="D329" s="8">
        <v>0</v>
      </c>
      <c r="E329" s="8">
        <v>55.530000000000015</v>
      </c>
      <c r="F329" s="8">
        <v>0</v>
      </c>
      <c r="G329" s="10">
        <v>55.530000000000015</v>
      </c>
    </row>
    <row r="330" spans="1:7" x14ac:dyDescent="0.25">
      <c r="A330" s="7"/>
      <c r="B330" s="27"/>
      <c r="C330" s="11" t="s">
        <v>98</v>
      </c>
      <c r="D330" s="8">
        <v>0</v>
      </c>
      <c r="E330" s="8">
        <v>0</v>
      </c>
      <c r="F330" s="8">
        <v>0</v>
      </c>
      <c r="G330" s="10">
        <v>0</v>
      </c>
    </row>
    <row r="331" spans="1:7" x14ac:dyDescent="0.25">
      <c r="A331" s="17"/>
      <c r="B331" s="28" t="str">
        <f>CONCATENATE("Total ",B329)</f>
        <v>Total Madrid</v>
      </c>
      <c r="C331" s="28"/>
      <c r="D331" s="29">
        <v>0</v>
      </c>
      <c r="E331" s="29">
        <v>55.530000000000015</v>
      </c>
      <c r="F331" s="29">
        <v>0</v>
      </c>
      <c r="G331" s="30">
        <v>55.530000000000015</v>
      </c>
    </row>
    <row r="332" spans="1:7" x14ac:dyDescent="0.25">
      <c r="A332" s="31" t="s">
        <v>79</v>
      </c>
      <c r="B332" s="32"/>
      <c r="C332" s="32"/>
      <c r="D332" s="33">
        <v>0</v>
      </c>
      <c r="E332" s="33">
        <v>55.530000000000015</v>
      </c>
      <c r="F332" s="33">
        <v>0</v>
      </c>
      <c r="G332" s="34">
        <v>55.530000000000015</v>
      </c>
    </row>
    <row r="333" spans="1:7" x14ac:dyDescent="0.25">
      <c r="A333" s="7" t="s">
        <v>80</v>
      </c>
      <c r="B333" s="27" t="s">
        <v>80</v>
      </c>
      <c r="C333" s="11" t="s">
        <v>97</v>
      </c>
      <c r="D333" s="8">
        <v>0</v>
      </c>
      <c r="E333" s="8">
        <v>0</v>
      </c>
      <c r="F333" s="8">
        <v>0</v>
      </c>
      <c r="G333" s="10">
        <v>0</v>
      </c>
    </row>
    <row r="334" spans="1:7" x14ac:dyDescent="0.25">
      <c r="A334" s="7"/>
      <c r="B334" s="27"/>
      <c r="C334" s="11" t="s">
        <v>98</v>
      </c>
      <c r="D334" s="8">
        <v>0</v>
      </c>
      <c r="E334" s="8">
        <v>0</v>
      </c>
      <c r="F334" s="8">
        <v>0</v>
      </c>
      <c r="G334" s="10">
        <v>0</v>
      </c>
    </row>
    <row r="335" spans="1:7" x14ac:dyDescent="0.25">
      <c r="A335" s="17"/>
      <c r="B335" s="28" t="str">
        <f>CONCATENATE("Total ",B333)</f>
        <v>Total Navarra</v>
      </c>
      <c r="C335" s="28"/>
      <c r="D335" s="29">
        <v>0</v>
      </c>
      <c r="E335" s="29">
        <v>0</v>
      </c>
      <c r="F335" s="29">
        <v>0</v>
      </c>
      <c r="G335" s="30">
        <v>0</v>
      </c>
    </row>
    <row r="336" spans="1:7" x14ac:dyDescent="0.25">
      <c r="A336" s="31" t="s">
        <v>81</v>
      </c>
      <c r="B336" s="32"/>
      <c r="C336" s="32"/>
      <c r="D336" s="33">
        <v>0</v>
      </c>
      <c r="E336" s="33">
        <v>0</v>
      </c>
      <c r="F336" s="33">
        <v>0</v>
      </c>
      <c r="G336" s="34">
        <v>0</v>
      </c>
    </row>
    <row r="337" spans="1:7" x14ac:dyDescent="0.25">
      <c r="A337" s="7" t="s">
        <v>82</v>
      </c>
      <c r="B337" s="27" t="s">
        <v>83</v>
      </c>
      <c r="C337" s="11" t="s">
        <v>97</v>
      </c>
      <c r="D337" s="8">
        <v>0</v>
      </c>
      <c r="E337" s="8">
        <v>0</v>
      </c>
      <c r="F337" s="8">
        <v>0</v>
      </c>
      <c r="G337" s="10">
        <v>0</v>
      </c>
    </row>
    <row r="338" spans="1:7" x14ac:dyDescent="0.25">
      <c r="A338" s="7"/>
      <c r="B338" s="27"/>
      <c r="C338" s="11" t="s">
        <v>98</v>
      </c>
      <c r="D338" s="8">
        <v>0</v>
      </c>
      <c r="E338" s="8">
        <v>0</v>
      </c>
      <c r="F338" s="8">
        <v>0</v>
      </c>
      <c r="G338" s="10">
        <v>0</v>
      </c>
    </row>
    <row r="339" spans="1:7" x14ac:dyDescent="0.25">
      <c r="A339" s="7"/>
      <c r="B339" s="28" t="str">
        <f>CONCATENATE("Total ",B337)</f>
        <v>Total Álava</v>
      </c>
      <c r="C339" s="28"/>
      <c r="D339" s="29">
        <v>0</v>
      </c>
      <c r="E339" s="29">
        <v>0</v>
      </c>
      <c r="F339" s="29">
        <v>0</v>
      </c>
      <c r="G339" s="30">
        <v>0</v>
      </c>
    </row>
    <row r="340" spans="1:7" x14ac:dyDescent="0.25">
      <c r="A340" s="7"/>
      <c r="B340" s="27" t="s">
        <v>84</v>
      </c>
      <c r="C340" s="11" t="s">
        <v>97</v>
      </c>
      <c r="D340" s="8">
        <v>0</v>
      </c>
      <c r="E340" s="8">
        <v>0</v>
      </c>
      <c r="F340" s="8">
        <v>0</v>
      </c>
      <c r="G340" s="10">
        <v>0</v>
      </c>
    </row>
    <row r="341" spans="1:7" x14ac:dyDescent="0.25">
      <c r="A341" s="7"/>
      <c r="B341" s="27"/>
      <c r="C341" s="11" t="s">
        <v>98</v>
      </c>
      <c r="D341" s="8">
        <v>0</v>
      </c>
      <c r="E341" s="8">
        <v>52.39</v>
      </c>
      <c r="F341" s="8">
        <v>702.98</v>
      </c>
      <c r="G341" s="10">
        <v>755.37</v>
      </c>
    </row>
    <row r="342" spans="1:7" x14ac:dyDescent="0.25">
      <c r="A342" s="7"/>
      <c r="B342" s="28" t="str">
        <f>CONCATENATE("Total ",B340)</f>
        <v>Total Guipuzcoa</v>
      </c>
      <c r="C342" s="28"/>
      <c r="D342" s="29">
        <v>0</v>
      </c>
      <c r="E342" s="29">
        <v>52.39</v>
      </c>
      <c r="F342" s="29">
        <v>702.98</v>
      </c>
      <c r="G342" s="30">
        <v>755.37</v>
      </c>
    </row>
    <row r="343" spans="1:7" x14ac:dyDescent="0.25">
      <c r="A343" s="7"/>
      <c r="B343" s="27" t="s">
        <v>85</v>
      </c>
      <c r="C343" s="11" t="s">
        <v>97</v>
      </c>
      <c r="D343" s="8">
        <v>0</v>
      </c>
      <c r="E343" s="8">
        <v>0</v>
      </c>
      <c r="F343" s="8">
        <v>0</v>
      </c>
      <c r="G343" s="10">
        <v>0</v>
      </c>
    </row>
    <row r="344" spans="1:7" x14ac:dyDescent="0.25">
      <c r="A344" s="7"/>
      <c r="B344" s="27"/>
      <c r="C344" s="11" t="s">
        <v>98</v>
      </c>
      <c r="D344" s="8">
        <v>0</v>
      </c>
      <c r="E344" s="8">
        <v>0</v>
      </c>
      <c r="F344" s="8">
        <v>0</v>
      </c>
      <c r="G344" s="10">
        <v>0</v>
      </c>
    </row>
    <row r="345" spans="1:7" x14ac:dyDescent="0.25">
      <c r="A345" s="17"/>
      <c r="B345" s="28" t="str">
        <f>CONCATENATE("Total ",B343)</f>
        <v>Total Vizcaya</v>
      </c>
      <c r="C345" s="28"/>
      <c r="D345" s="29">
        <v>0</v>
      </c>
      <c r="E345" s="29">
        <v>0</v>
      </c>
      <c r="F345" s="29">
        <v>0</v>
      </c>
      <c r="G345" s="30">
        <v>0</v>
      </c>
    </row>
    <row r="346" spans="1:7" x14ac:dyDescent="0.25">
      <c r="A346" s="31" t="s">
        <v>86</v>
      </c>
      <c r="B346" s="32"/>
      <c r="C346" s="32"/>
      <c r="D346" s="33">
        <v>0</v>
      </c>
      <c r="E346" s="33">
        <v>52.39</v>
      </c>
      <c r="F346" s="33">
        <v>702.98</v>
      </c>
      <c r="G346" s="34">
        <v>755.37</v>
      </c>
    </row>
    <row r="347" spans="1:7" x14ac:dyDescent="0.25">
      <c r="A347" s="7" t="s">
        <v>87</v>
      </c>
      <c r="B347" s="27" t="s">
        <v>87</v>
      </c>
      <c r="C347" s="11" t="s">
        <v>97</v>
      </c>
      <c r="D347" s="8">
        <v>0</v>
      </c>
      <c r="E347" s="8">
        <v>0</v>
      </c>
      <c r="F347" s="8">
        <v>0</v>
      </c>
      <c r="G347" s="10">
        <v>0</v>
      </c>
    </row>
    <row r="348" spans="1:7" x14ac:dyDescent="0.25">
      <c r="A348" s="7"/>
      <c r="B348" s="27"/>
      <c r="C348" s="11" t="s">
        <v>98</v>
      </c>
      <c r="D348" s="8">
        <v>0</v>
      </c>
      <c r="E348" s="8">
        <v>0</v>
      </c>
      <c r="F348" s="8">
        <v>0</v>
      </c>
      <c r="G348" s="10">
        <v>0</v>
      </c>
    </row>
    <row r="349" spans="1:7" x14ac:dyDescent="0.25">
      <c r="A349" s="17"/>
      <c r="B349" s="28" t="str">
        <f>CONCATENATE("Total ",B347)</f>
        <v>Total Murcia</v>
      </c>
      <c r="C349" s="28"/>
      <c r="D349" s="29">
        <v>0</v>
      </c>
      <c r="E349" s="29">
        <v>0</v>
      </c>
      <c r="F349" s="29">
        <v>0</v>
      </c>
      <c r="G349" s="30">
        <v>0</v>
      </c>
    </row>
    <row r="350" spans="1:7" x14ac:dyDescent="0.25">
      <c r="A350" s="31" t="s">
        <v>88</v>
      </c>
      <c r="B350" s="32"/>
      <c r="C350" s="32"/>
      <c r="D350" s="33">
        <v>0</v>
      </c>
      <c r="E350" s="33">
        <v>0</v>
      </c>
      <c r="F350" s="33">
        <v>0</v>
      </c>
      <c r="G350" s="34">
        <v>0</v>
      </c>
    </row>
    <row r="351" spans="1:7" ht="15.75" thickBot="1" x14ac:dyDescent="0.3">
      <c r="A351" s="19" t="s">
        <v>89</v>
      </c>
      <c r="B351" s="20"/>
      <c r="C351" s="20"/>
      <c r="D351" s="36">
        <v>3225.0499999999997</v>
      </c>
      <c r="E351" s="36">
        <v>1620.99</v>
      </c>
      <c r="F351" s="36">
        <v>1261.29</v>
      </c>
      <c r="G351" s="38">
        <v>6107.33</v>
      </c>
    </row>
  </sheetData>
  <mergeCells count="8">
    <mergeCell ref="J8:J9"/>
    <mergeCell ref="K8:K9"/>
    <mergeCell ref="A8:A9"/>
    <mergeCell ref="B8:B9"/>
    <mergeCell ref="C8:C9"/>
    <mergeCell ref="E8:F8"/>
    <mergeCell ref="G8:G9"/>
    <mergeCell ref="H8:I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L569"/>
  <sheetViews>
    <sheetView workbookViewId="0">
      <selection activeCell="O9" sqref="O9"/>
    </sheetView>
  </sheetViews>
  <sheetFormatPr baseColWidth="10" defaultRowHeight="15" x14ac:dyDescent="0.25"/>
  <cols>
    <col min="1" max="1" width="13" customWidth="1"/>
    <col min="2" max="3" width="11.42578125" customWidth="1"/>
    <col min="4" max="4" width="19.85546875" customWidth="1"/>
    <col min="5" max="5" width="18.85546875" customWidth="1"/>
    <col min="6" max="12" width="11.42578125" customWidth="1"/>
  </cols>
  <sheetData>
    <row r="2" spans="1:12" ht="15.75" x14ac:dyDescent="0.3">
      <c r="I2" s="1"/>
      <c r="L2" s="2" t="s">
        <v>233</v>
      </c>
    </row>
    <row r="4" spans="1:12" x14ac:dyDescent="0.25">
      <c r="A4" s="3" t="s">
        <v>0</v>
      </c>
    </row>
    <row r="6" spans="1:12" x14ac:dyDescent="0.25">
      <c r="A6" s="4" t="s">
        <v>102</v>
      </c>
    </row>
    <row r="7" spans="1:12" ht="15.75" thickBot="1" x14ac:dyDescent="0.3"/>
    <row r="8" spans="1:12" ht="28.5" customHeight="1" x14ac:dyDescent="0.25">
      <c r="A8" s="98" t="s">
        <v>2</v>
      </c>
      <c r="B8" s="83" t="s">
        <v>3</v>
      </c>
      <c r="C8" s="83" t="s">
        <v>95</v>
      </c>
      <c r="D8" s="83" t="s">
        <v>103</v>
      </c>
      <c r="E8" s="5" t="s">
        <v>4</v>
      </c>
      <c r="F8" s="89" t="s">
        <v>92</v>
      </c>
      <c r="G8" s="89"/>
      <c r="H8" s="90" t="s">
        <v>6</v>
      </c>
      <c r="I8" s="89" t="s">
        <v>93</v>
      </c>
      <c r="J8" s="89"/>
      <c r="K8" s="90" t="s">
        <v>96</v>
      </c>
      <c r="L8" s="92" t="s">
        <v>9</v>
      </c>
    </row>
    <row r="9" spans="1:12" ht="45" customHeight="1" x14ac:dyDescent="0.25">
      <c r="A9" s="99"/>
      <c r="B9" s="96"/>
      <c r="C9" s="96"/>
      <c r="D9" s="96"/>
      <c r="E9" s="26" t="s">
        <v>10</v>
      </c>
      <c r="F9" s="26" t="s">
        <v>10</v>
      </c>
      <c r="G9" s="26" t="s">
        <v>11</v>
      </c>
      <c r="H9" s="91"/>
      <c r="I9" s="26" t="s">
        <v>10</v>
      </c>
      <c r="J9" s="26" t="s">
        <v>11</v>
      </c>
      <c r="K9" s="91"/>
      <c r="L9" s="93"/>
    </row>
    <row r="10" spans="1:12" x14ac:dyDescent="0.25">
      <c r="A10" s="42" t="s">
        <v>12</v>
      </c>
      <c r="B10" s="42" t="s">
        <v>13</v>
      </c>
      <c r="C10" t="s">
        <v>97</v>
      </c>
      <c r="D10" t="s">
        <v>104</v>
      </c>
      <c r="E10" s="41"/>
      <c r="F10" s="41"/>
      <c r="G10" s="41">
        <v>23</v>
      </c>
      <c r="H10" s="43">
        <v>23</v>
      </c>
      <c r="I10" s="41"/>
      <c r="J10" s="41"/>
      <c r="K10" s="43"/>
      <c r="L10" s="54">
        <v>23</v>
      </c>
    </row>
    <row r="11" spans="1:12" x14ac:dyDescent="0.25">
      <c r="A11" s="42"/>
      <c r="B11" s="42"/>
      <c r="C11" s="44" t="s">
        <v>105</v>
      </c>
      <c r="D11" s="44"/>
      <c r="E11" s="45"/>
      <c r="F11" s="45"/>
      <c r="G11" s="45">
        <v>23</v>
      </c>
      <c r="H11" s="46">
        <v>23</v>
      </c>
      <c r="I11" s="45"/>
      <c r="J11" s="45"/>
      <c r="K11" s="46"/>
      <c r="L11" s="55">
        <v>23</v>
      </c>
    </row>
    <row r="12" spans="1:12" x14ac:dyDescent="0.25">
      <c r="A12" s="42"/>
      <c r="B12" s="47" t="s">
        <v>106</v>
      </c>
      <c r="C12" s="47"/>
      <c r="D12" s="47"/>
      <c r="E12" s="48"/>
      <c r="F12" s="48"/>
      <c r="G12" s="48">
        <v>23</v>
      </c>
      <c r="H12" s="49">
        <v>23</v>
      </c>
      <c r="I12" s="48"/>
      <c r="J12" s="48"/>
      <c r="K12" s="49"/>
      <c r="L12" s="48">
        <v>23</v>
      </c>
    </row>
    <row r="13" spans="1:12" x14ac:dyDescent="0.25">
      <c r="A13" s="42"/>
      <c r="B13" s="42" t="s">
        <v>17</v>
      </c>
      <c r="C13" t="s">
        <v>97</v>
      </c>
      <c r="D13" t="s">
        <v>104</v>
      </c>
      <c r="E13" s="41"/>
      <c r="F13" s="41"/>
      <c r="G13" s="41">
        <v>870</v>
      </c>
      <c r="H13" s="43">
        <v>870</v>
      </c>
      <c r="I13" s="41"/>
      <c r="J13" s="41"/>
      <c r="K13" s="43"/>
      <c r="L13" s="54">
        <v>870</v>
      </c>
    </row>
    <row r="14" spans="1:12" x14ac:dyDescent="0.25">
      <c r="A14" s="42"/>
      <c r="B14" s="42"/>
      <c r="C14" s="44" t="s">
        <v>105</v>
      </c>
      <c r="D14" s="44"/>
      <c r="E14" s="45"/>
      <c r="F14" s="45"/>
      <c r="G14" s="45">
        <v>870</v>
      </c>
      <c r="H14" s="46">
        <v>870</v>
      </c>
      <c r="I14" s="45"/>
      <c r="J14" s="45"/>
      <c r="K14" s="46"/>
      <c r="L14" s="55">
        <v>870</v>
      </c>
    </row>
    <row r="15" spans="1:12" x14ac:dyDescent="0.25">
      <c r="A15" s="50"/>
      <c r="B15" s="47" t="s">
        <v>107</v>
      </c>
      <c r="C15" s="47"/>
      <c r="D15" s="47"/>
      <c r="E15" s="48"/>
      <c r="F15" s="48"/>
      <c r="G15" s="48">
        <v>870</v>
      </c>
      <c r="H15" s="49">
        <v>870</v>
      </c>
      <c r="I15" s="48"/>
      <c r="J15" s="48"/>
      <c r="K15" s="49"/>
      <c r="L15" s="48">
        <v>870</v>
      </c>
    </row>
    <row r="16" spans="1:12" x14ac:dyDescent="0.25">
      <c r="A16" s="51" t="s">
        <v>21</v>
      </c>
      <c r="B16" s="51"/>
      <c r="C16" s="51"/>
      <c r="D16" s="51"/>
      <c r="E16" s="52"/>
      <c r="F16" s="52"/>
      <c r="G16" s="52">
        <v>893</v>
      </c>
      <c r="H16" s="53">
        <v>893</v>
      </c>
      <c r="I16" s="52"/>
      <c r="J16" s="52"/>
      <c r="K16" s="53"/>
      <c r="L16" s="52">
        <v>893</v>
      </c>
    </row>
    <row r="17" spans="1:12" x14ac:dyDescent="0.25">
      <c r="A17" s="42" t="s">
        <v>22</v>
      </c>
      <c r="B17" s="42" t="s">
        <v>24</v>
      </c>
      <c r="C17" t="s">
        <v>97</v>
      </c>
      <c r="D17" t="s">
        <v>108</v>
      </c>
      <c r="E17" s="41"/>
      <c r="F17" s="41"/>
      <c r="G17" s="41">
        <v>0.34</v>
      </c>
      <c r="H17" s="43">
        <v>0.34</v>
      </c>
      <c r="I17" s="41"/>
      <c r="J17" s="41"/>
      <c r="K17" s="43"/>
      <c r="L17" s="54">
        <v>0.34</v>
      </c>
    </row>
    <row r="18" spans="1:12" x14ac:dyDescent="0.25">
      <c r="A18" s="42"/>
      <c r="B18" s="42"/>
      <c r="D18" t="s">
        <v>109</v>
      </c>
      <c r="E18" s="41"/>
      <c r="F18" s="41"/>
      <c r="G18" s="41">
        <v>0.67</v>
      </c>
      <c r="H18" s="43">
        <v>0.67</v>
      </c>
      <c r="I18" s="41"/>
      <c r="J18" s="41"/>
      <c r="K18" s="43"/>
      <c r="L18" s="54">
        <v>0.67</v>
      </c>
    </row>
    <row r="19" spans="1:12" x14ac:dyDescent="0.25">
      <c r="A19" s="42"/>
      <c r="B19" s="42"/>
      <c r="D19" t="s">
        <v>110</v>
      </c>
      <c r="E19" s="41"/>
      <c r="F19" s="41"/>
      <c r="G19" s="41">
        <v>26.9</v>
      </c>
      <c r="H19" s="43">
        <v>26.9</v>
      </c>
      <c r="I19" s="41"/>
      <c r="J19" s="41"/>
      <c r="K19" s="43"/>
      <c r="L19" s="54">
        <v>26.9</v>
      </c>
    </row>
    <row r="20" spans="1:12" x14ac:dyDescent="0.25">
      <c r="A20" s="42"/>
      <c r="B20" s="42"/>
      <c r="D20" t="s">
        <v>111</v>
      </c>
      <c r="E20" s="41"/>
      <c r="F20" s="41"/>
      <c r="G20" s="41">
        <v>5.04</v>
      </c>
      <c r="H20" s="43">
        <v>5.04</v>
      </c>
      <c r="I20" s="41"/>
      <c r="J20" s="41"/>
      <c r="K20" s="43"/>
      <c r="L20" s="54">
        <v>5.04</v>
      </c>
    </row>
    <row r="21" spans="1:12" x14ac:dyDescent="0.25">
      <c r="A21" s="42"/>
      <c r="B21" s="42"/>
      <c r="D21" t="s">
        <v>112</v>
      </c>
      <c r="E21" s="41"/>
      <c r="F21" s="41"/>
      <c r="G21" s="41">
        <v>0.67</v>
      </c>
      <c r="H21" s="43">
        <v>0.67</v>
      </c>
      <c r="I21" s="41"/>
      <c r="J21" s="41"/>
      <c r="K21" s="43"/>
      <c r="L21" s="54">
        <v>0.67</v>
      </c>
    </row>
    <row r="22" spans="1:12" x14ac:dyDescent="0.25">
      <c r="A22" s="42"/>
      <c r="B22" s="42"/>
      <c r="C22" s="44" t="s">
        <v>105</v>
      </c>
      <c r="D22" s="44"/>
      <c r="E22" s="45"/>
      <c r="F22" s="45"/>
      <c r="G22" s="45">
        <v>33.620000000000005</v>
      </c>
      <c r="H22" s="46">
        <v>33.620000000000005</v>
      </c>
      <c r="I22" s="45"/>
      <c r="J22" s="45"/>
      <c r="K22" s="46"/>
      <c r="L22" s="55">
        <v>33.620000000000005</v>
      </c>
    </row>
    <row r="23" spans="1:12" x14ac:dyDescent="0.25">
      <c r="A23" s="42"/>
      <c r="B23" s="47" t="s">
        <v>113</v>
      </c>
      <c r="C23" s="47"/>
      <c r="D23" s="47"/>
      <c r="E23" s="48"/>
      <c r="F23" s="48"/>
      <c r="G23" s="48">
        <v>33.620000000000005</v>
      </c>
      <c r="H23" s="49">
        <v>33.620000000000005</v>
      </c>
      <c r="I23" s="48"/>
      <c r="J23" s="48"/>
      <c r="K23" s="49"/>
      <c r="L23" s="48">
        <v>33.620000000000005</v>
      </c>
    </row>
    <row r="24" spans="1:12" x14ac:dyDescent="0.25">
      <c r="A24" s="42"/>
      <c r="B24" s="42" t="s">
        <v>25</v>
      </c>
      <c r="C24" t="s">
        <v>97</v>
      </c>
      <c r="D24" t="s">
        <v>114</v>
      </c>
      <c r="E24" s="41"/>
      <c r="F24" s="41">
        <v>1.1200000000000001</v>
      </c>
      <c r="G24" s="41"/>
      <c r="H24" s="43">
        <v>1.1200000000000001</v>
      </c>
      <c r="I24" s="41"/>
      <c r="J24" s="41"/>
      <c r="K24" s="43"/>
      <c r="L24" s="54">
        <v>1.1200000000000001</v>
      </c>
    </row>
    <row r="25" spans="1:12" x14ac:dyDescent="0.25">
      <c r="A25" s="42"/>
      <c r="B25" s="42"/>
      <c r="D25" t="s">
        <v>115</v>
      </c>
      <c r="E25" s="41"/>
      <c r="F25" s="41">
        <v>0.45</v>
      </c>
      <c r="G25" s="41"/>
      <c r="H25" s="43">
        <v>0.45</v>
      </c>
      <c r="I25" s="41"/>
      <c r="J25" s="41"/>
      <c r="K25" s="43"/>
      <c r="L25" s="54">
        <v>0.45</v>
      </c>
    </row>
    <row r="26" spans="1:12" x14ac:dyDescent="0.25">
      <c r="A26" s="42"/>
      <c r="B26" s="42"/>
      <c r="D26" t="s">
        <v>116</v>
      </c>
      <c r="E26" s="41"/>
      <c r="F26" s="41"/>
      <c r="G26" s="41">
        <v>4.59</v>
      </c>
      <c r="H26" s="43">
        <v>4.59</v>
      </c>
      <c r="I26" s="41"/>
      <c r="J26" s="41"/>
      <c r="K26" s="43"/>
      <c r="L26" s="54">
        <v>4.59</v>
      </c>
    </row>
    <row r="27" spans="1:12" x14ac:dyDescent="0.25">
      <c r="A27" s="42"/>
      <c r="B27" s="42"/>
      <c r="D27" t="s">
        <v>108</v>
      </c>
      <c r="E27" s="41"/>
      <c r="F27" s="41"/>
      <c r="G27" s="41">
        <v>12.35</v>
      </c>
      <c r="H27" s="43">
        <v>12.35</v>
      </c>
      <c r="I27" s="41"/>
      <c r="J27" s="41"/>
      <c r="K27" s="43"/>
      <c r="L27" s="54">
        <v>12.35</v>
      </c>
    </row>
    <row r="28" spans="1:12" x14ac:dyDescent="0.25">
      <c r="A28" s="42"/>
      <c r="B28" s="42"/>
      <c r="D28" t="s">
        <v>117</v>
      </c>
      <c r="E28" s="41"/>
      <c r="F28" s="41"/>
      <c r="G28" s="41">
        <v>11.68</v>
      </c>
      <c r="H28" s="43">
        <v>11.68</v>
      </c>
      <c r="I28" s="41"/>
      <c r="J28" s="41"/>
      <c r="K28" s="43"/>
      <c r="L28" s="54">
        <v>11.68</v>
      </c>
    </row>
    <row r="29" spans="1:12" x14ac:dyDescent="0.25">
      <c r="A29" s="42"/>
      <c r="B29" s="42"/>
      <c r="D29" t="s">
        <v>109</v>
      </c>
      <c r="E29" s="41"/>
      <c r="F29" s="41">
        <v>0.23</v>
      </c>
      <c r="G29" s="41">
        <v>1.83</v>
      </c>
      <c r="H29" s="43">
        <v>2.06</v>
      </c>
      <c r="I29" s="41"/>
      <c r="J29" s="41"/>
      <c r="K29" s="43"/>
      <c r="L29" s="54">
        <v>2.06</v>
      </c>
    </row>
    <row r="30" spans="1:12" x14ac:dyDescent="0.25">
      <c r="A30" s="42"/>
      <c r="B30" s="42"/>
      <c r="D30" t="s">
        <v>110</v>
      </c>
      <c r="E30" s="41"/>
      <c r="F30" s="41"/>
      <c r="G30" s="41">
        <v>11.28</v>
      </c>
      <c r="H30" s="43">
        <v>11.28</v>
      </c>
      <c r="I30" s="41"/>
      <c r="J30" s="41"/>
      <c r="K30" s="43"/>
      <c r="L30" s="54">
        <v>11.28</v>
      </c>
    </row>
    <row r="31" spans="1:12" x14ac:dyDescent="0.25">
      <c r="A31" s="42"/>
      <c r="B31" s="42"/>
      <c r="D31" t="s">
        <v>118</v>
      </c>
      <c r="E31" s="41"/>
      <c r="F31" s="41">
        <v>9.4499999999999993</v>
      </c>
      <c r="G31" s="41">
        <v>16.27</v>
      </c>
      <c r="H31" s="43">
        <v>25.72</v>
      </c>
      <c r="I31" s="41"/>
      <c r="J31" s="41"/>
      <c r="K31" s="43"/>
      <c r="L31" s="54">
        <v>25.72</v>
      </c>
    </row>
    <row r="32" spans="1:12" x14ac:dyDescent="0.25">
      <c r="A32" s="42"/>
      <c r="B32" s="42"/>
      <c r="D32" t="s">
        <v>119</v>
      </c>
      <c r="E32" s="41"/>
      <c r="F32" s="41">
        <v>15.75</v>
      </c>
      <c r="G32" s="41"/>
      <c r="H32" s="43">
        <v>15.75</v>
      </c>
      <c r="I32" s="41"/>
      <c r="J32" s="41"/>
      <c r="K32" s="43"/>
      <c r="L32" s="54">
        <v>15.75</v>
      </c>
    </row>
    <row r="33" spans="1:12" x14ac:dyDescent="0.25">
      <c r="A33" s="42"/>
      <c r="B33" s="42"/>
      <c r="D33" t="s">
        <v>120</v>
      </c>
      <c r="E33" s="41"/>
      <c r="F33" s="41">
        <v>6.3</v>
      </c>
      <c r="G33" s="41">
        <v>1.69</v>
      </c>
      <c r="H33" s="43">
        <v>7.99</v>
      </c>
      <c r="I33" s="41"/>
      <c r="J33" s="41"/>
      <c r="K33" s="43"/>
      <c r="L33" s="54">
        <v>7.99</v>
      </c>
    </row>
    <row r="34" spans="1:12" x14ac:dyDescent="0.25">
      <c r="A34" s="42"/>
      <c r="B34" s="42"/>
      <c r="D34" t="s">
        <v>111</v>
      </c>
      <c r="E34" s="41"/>
      <c r="F34" s="41">
        <v>2.7</v>
      </c>
      <c r="G34" s="41">
        <v>10.23</v>
      </c>
      <c r="H34" s="43">
        <v>12.93</v>
      </c>
      <c r="I34" s="41"/>
      <c r="J34" s="41"/>
      <c r="K34" s="43"/>
      <c r="L34" s="54">
        <v>12.93</v>
      </c>
    </row>
    <row r="35" spans="1:12" x14ac:dyDescent="0.25">
      <c r="A35" s="42"/>
      <c r="B35" s="42"/>
      <c r="D35" t="s">
        <v>112</v>
      </c>
      <c r="E35" s="41"/>
      <c r="F35" s="41">
        <v>2.25</v>
      </c>
      <c r="G35" s="41"/>
      <c r="H35" s="43">
        <v>2.25</v>
      </c>
      <c r="I35" s="41"/>
      <c r="J35" s="41"/>
      <c r="K35" s="43"/>
      <c r="L35" s="54">
        <v>2.25</v>
      </c>
    </row>
    <row r="36" spans="1:12" x14ac:dyDescent="0.25">
      <c r="A36" s="42"/>
      <c r="B36" s="42"/>
      <c r="C36" s="44" t="s">
        <v>105</v>
      </c>
      <c r="D36" s="44"/>
      <c r="E36" s="45"/>
      <c r="F36" s="45">
        <v>38.25</v>
      </c>
      <c r="G36" s="45">
        <v>69.92</v>
      </c>
      <c r="H36" s="46">
        <v>108.16999999999999</v>
      </c>
      <c r="I36" s="45"/>
      <c r="J36" s="45"/>
      <c r="K36" s="46"/>
      <c r="L36" s="55">
        <v>108.16999999999999</v>
      </c>
    </row>
    <row r="37" spans="1:12" x14ac:dyDescent="0.25">
      <c r="A37" s="50"/>
      <c r="B37" s="47" t="s">
        <v>121</v>
      </c>
      <c r="C37" s="47"/>
      <c r="D37" s="47"/>
      <c r="E37" s="48"/>
      <c r="F37" s="48">
        <v>38.25</v>
      </c>
      <c r="G37" s="48">
        <v>69.92</v>
      </c>
      <c r="H37" s="49">
        <v>108.16999999999999</v>
      </c>
      <c r="I37" s="48"/>
      <c r="J37" s="48"/>
      <c r="K37" s="49"/>
      <c r="L37" s="48">
        <v>108.16999999999999</v>
      </c>
    </row>
    <row r="38" spans="1:12" x14ac:dyDescent="0.25">
      <c r="A38" s="51" t="s">
        <v>26</v>
      </c>
      <c r="B38" s="51"/>
      <c r="C38" s="51"/>
      <c r="D38" s="51"/>
      <c r="E38" s="52"/>
      <c r="F38" s="52">
        <v>38.25</v>
      </c>
      <c r="G38" s="52">
        <v>103.54</v>
      </c>
      <c r="H38" s="53">
        <v>141.79</v>
      </c>
      <c r="I38" s="52"/>
      <c r="J38" s="52"/>
      <c r="K38" s="53"/>
      <c r="L38" s="52">
        <v>141.79</v>
      </c>
    </row>
    <row r="39" spans="1:12" x14ac:dyDescent="0.25">
      <c r="A39" s="56" t="s">
        <v>27</v>
      </c>
      <c r="B39" s="42" t="s">
        <v>27</v>
      </c>
      <c r="C39" t="s">
        <v>98</v>
      </c>
      <c r="D39" t="s">
        <v>122</v>
      </c>
      <c r="E39" s="41">
        <v>14.68</v>
      </c>
      <c r="F39" s="41"/>
      <c r="G39" s="41"/>
      <c r="H39" s="43"/>
      <c r="I39" s="41">
        <v>278.86</v>
      </c>
      <c r="J39" s="41"/>
      <c r="K39" s="43">
        <v>278.86</v>
      </c>
      <c r="L39" s="54">
        <v>557.72</v>
      </c>
    </row>
    <row r="40" spans="1:12" x14ac:dyDescent="0.25">
      <c r="A40" s="56"/>
      <c r="B40" s="42"/>
      <c r="D40" t="s">
        <v>123</v>
      </c>
      <c r="E40" s="41"/>
      <c r="F40" s="41"/>
      <c r="G40" s="41">
        <v>14.59</v>
      </c>
      <c r="H40" s="43">
        <v>14.59</v>
      </c>
      <c r="I40" s="41"/>
      <c r="J40" s="41"/>
      <c r="K40" s="43"/>
      <c r="L40" s="54">
        <v>14.59</v>
      </c>
    </row>
    <row r="41" spans="1:12" x14ac:dyDescent="0.25">
      <c r="A41" s="56"/>
      <c r="B41" s="42"/>
      <c r="D41" t="s">
        <v>124</v>
      </c>
      <c r="E41" s="41">
        <v>1.36</v>
      </c>
      <c r="F41" s="41"/>
      <c r="G41" s="41"/>
      <c r="H41" s="43"/>
      <c r="I41" s="41">
        <v>1173.8999999999999</v>
      </c>
      <c r="J41" s="41"/>
      <c r="K41" s="43">
        <v>1173.8999999999999</v>
      </c>
      <c r="L41" s="54">
        <v>2347.7999999999997</v>
      </c>
    </row>
    <row r="42" spans="1:12" x14ac:dyDescent="0.25">
      <c r="A42" s="56"/>
      <c r="B42" s="42"/>
      <c r="D42" t="s">
        <v>125</v>
      </c>
      <c r="E42" s="41">
        <v>2.23</v>
      </c>
      <c r="F42" s="41"/>
      <c r="G42" s="41"/>
      <c r="H42" s="43"/>
      <c r="I42" s="41">
        <v>348.37</v>
      </c>
      <c r="J42" s="41">
        <v>28.67</v>
      </c>
      <c r="K42" s="43">
        <v>377.04</v>
      </c>
      <c r="L42" s="54">
        <v>725.41000000000008</v>
      </c>
    </row>
    <row r="43" spans="1:12" x14ac:dyDescent="0.25">
      <c r="A43" s="56"/>
      <c r="B43" s="42"/>
      <c r="D43" t="s">
        <v>126</v>
      </c>
      <c r="E43" s="41"/>
      <c r="F43" s="41">
        <v>142.84</v>
      </c>
      <c r="G43" s="41"/>
      <c r="H43" s="43">
        <v>142.84</v>
      </c>
      <c r="I43" s="41"/>
      <c r="J43" s="41"/>
      <c r="K43" s="43"/>
      <c r="L43" s="54">
        <v>142.84</v>
      </c>
    </row>
    <row r="44" spans="1:12" x14ac:dyDescent="0.25">
      <c r="A44" s="56"/>
      <c r="B44" s="42"/>
      <c r="C44" s="44" t="s">
        <v>127</v>
      </c>
      <c r="D44" s="44"/>
      <c r="E44" s="45">
        <v>18.27</v>
      </c>
      <c r="F44" s="45">
        <v>142.84</v>
      </c>
      <c r="G44" s="45">
        <v>14.59</v>
      </c>
      <c r="H44" s="46">
        <v>157.43</v>
      </c>
      <c r="I44" s="45">
        <v>1801.1299999999997</v>
      </c>
      <c r="J44" s="45">
        <v>28.67</v>
      </c>
      <c r="K44" s="46">
        <v>1829.7999999999997</v>
      </c>
      <c r="L44" s="55">
        <v>3788.3599999999992</v>
      </c>
    </row>
    <row r="45" spans="1:12" x14ac:dyDescent="0.25">
      <c r="A45" s="56"/>
      <c r="B45" s="42"/>
      <c r="C45" t="s">
        <v>97</v>
      </c>
      <c r="D45" t="s">
        <v>128</v>
      </c>
      <c r="E45" s="41"/>
      <c r="F45" s="41"/>
      <c r="G45" s="41">
        <v>1</v>
      </c>
      <c r="H45" s="43">
        <v>1</v>
      </c>
      <c r="I45" s="41"/>
      <c r="J45" s="41"/>
      <c r="K45" s="43"/>
      <c r="L45" s="54">
        <v>1</v>
      </c>
    </row>
    <row r="46" spans="1:12" x14ac:dyDescent="0.25">
      <c r="A46" s="56"/>
      <c r="B46" s="42"/>
      <c r="D46" t="s">
        <v>129</v>
      </c>
      <c r="E46" s="41"/>
      <c r="F46" s="41"/>
      <c r="G46" s="41">
        <v>4.12</v>
      </c>
      <c r="H46" s="43">
        <v>4.12</v>
      </c>
      <c r="I46" s="41"/>
      <c r="J46" s="41"/>
      <c r="K46" s="43"/>
      <c r="L46" s="54">
        <v>4.12</v>
      </c>
    </row>
    <row r="47" spans="1:12" x14ac:dyDescent="0.25">
      <c r="A47" s="56"/>
      <c r="B47" s="42"/>
      <c r="D47" t="s">
        <v>124</v>
      </c>
      <c r="E47" s="41"/>
      <c r="F47" s="41"/>
      <c r="G47" s="41"/>
      <c r="H47" s="43"/>
      <c r="I47" s="41">
        <v>7.91</v>
      </c>
      <c r="J47" s="41">
        <v>20.060000000000002</v>
      </c>
      <c r="K47" s="43">
        <v>27.970000000000002</v>
      </c>
      <c r="L47" s="54">
        <v>35.880000000000003</v>
      </c>
    </row>
    <row r="48" spans="1:12" x14ac:dyDescent="0.25">
      <c r="A48" s="56"/>
      <c r="B48" s="42"/>
      <c r="D48" t="s">
        <v>125</v>
      </c>
      <c r="E48" s="41"/>
      <c r="F48" s="41"/>
      <c r="G48" s="41"/>
      <c r="H48" s="43"/>
      <c r="I48" s="41"/>
      <c r="J48" s="41">
        <v>28.66</v>
      </c>
      <c r="K48" s="43">
        <v>28.66</v>
      </c>
      <c r="L48" s="54">
        <v>28.66</v>
      </c>
    </row>
    <row r="49" spans="1:12" x14ac:dyDescent="0.25">
      <c r="A49" s="56"/>
      <c r="B49" s="42"/>
      <c r="D49" t="s">
        <v>126</v>
      </c>
      <c r="E49" s="41"/>
      <c r="F49" s="41"/>
      <c r="G49" s="41">
        <v>15.49</v>
      </c>
      <c r="H49" s="43">
        <v>15.49</v>
      </c>
      <c r="I49" s="41"/>
      <c r="J49" s="41"/>
      <c r="K49" s="43"/>
      <c r="L49" s="54">
        <v>15.49</v>
      </c>
    </row>
    <row r="50" spans="1:12" x14ac:dyDescent="0.25">
      <c r="A50" s="56"/>
      <c r="B50" s="42"/>
      <c r="C50" s="44" t="s">
        <v>105</v>
      </c>
      <c r="D50" s="44"/>
      <c r="E50" s="45"/>
      <c r="F50" s="45"/>
      <c r="G50" s="45">
        <v>20.61</v>
      </c>
      <c r="H50" s="46">
        <v>20.61</v>
      </c>
      <c r="I50" s="45">
        <v>7.91</v>
      </c>
      <c r="J50" s="45">
        <v>48.72</v>
      </c>
      <c r="K50" s="46">
        <v>56.63</v>
      </c>
      <c r="L50" s="55">
        <v>85.15</v>
      </c>
    </row>
    <row r="51" spans="1:12" x14ac:dyDescent="0.25">
      <c r="A51" s="50"/>
      <c r="B51" s="47" t="s">
        <v>28</v>
      </c>
      <c r="C51" s="47"/>
      <c r="D51" s="47"/>
      <c r="E51" s="48">
        <v>18.27</v>
      </c>
      <c r="F51" s="48">
        <v>142.84</v>
      </c>
      <c r="G51" s="48">
        <v>35.200000000000003</v>
      </c>
      <c r="H51" s="49">
        <v>178.04000000000002</v>
      </c>
      <c r="I51" s="48">
        <v>1809.0399999999997</v>
      </c>
      <c r="J51" s="48">
        <v>77.39</v>
      </c>
      <c r="K51" s="49">
        <v>1886.4299999999998</v>
      </c>
      <c r="L51" s="48">
        <v>3873.5099999999993</v>
      </c>
    </row>
    <row r="52" spans="1:12" x14ac:dyDescent="0.25">
      <c r="A52" s="51" t="s">
        <v>28</v>
      </c>
      <c r="B52" s="51"/>
      <c r="C52" s="51"/>
      <c r="D52" s="51"/>
      <c r="E52" s="52">
        <v>18.27</v>
      </c>
      <c r="F52" s="52">
        <v>142.84</v>
      </c>
      <c r="G52" s="52">
        <v>35.200000000000003</v>
      </c>
      <c r="H52" s="53">
        <v>178.04000000000002</v>
      </c>
      <c r="I52" s="52">
        <v>1809.0399999999997</v>
      </c>
      <c r="J52" s="52">
        <v>77.39</v>
      </c>
      <c r="K52" s="53">
        <v>1886.4299999999998</v>
      </c>
      <c r="L52" s="52">
        <v>3873.5099999999993</v>
      </c>
    </row>
    <row r="53" spans="1:12" x14ac:dyDescent="0.25">
      <c r="A53" s="56" t="s">
        <v>31</v>
      </c>
      <c r="B53" s="42" t="s">
        <v>32</v>
      </c>
      <c r="C53" t="s">
        <v>97</v>
      </c>
      <c r="D53" t="s">
        <v>128</v>
      </c>
      <c r="E53" s="41"/>
      <c r="F53" s="41"/>
      <c r="G53" s="41">
        <v>10.039999999999999</v>
      </c>
      <c r="H53" s="43">
        <v>10.039999999999999</v>
      </c>
      <c r="I53" s="41"/>
      <c r="J53" s="41"/>
      <c r="K53" s="43"/>
      <c r="L53" s="54">
        <v>10.039999999999999</v>
      </c>
    </row>
    <row r="54" spans="1:12" x14ac:dyDescent="0.25">
      <c r="A54" s="56"/>
      <c r="B54" s="42"/>
      <c r="C54" s="44" t="s">
        <v>105</v>
      </c>
      <c r="D54" s="44"/>
      <c r="E54" s="45"/>
      <c r="F54" s="45"/>
      <c r="G54" s="45">
        <v>10.039999999999999</v>
      </c>
      <c r="H54" s="46">
        <v>10.039999999999999</v>
      </c>
      <c r="I54" s="45"/>
      <c r="J54" s="45"/>
      <c r="K54" s="46"/>
      <c r="L54" s="55">
        <v>10.039999999999999</v>
      </c>
    </row>
    <row r="55" spans="1:12" x14ac:dyDescent="0.25">
      <c r="A55" s="56"/>
      <c r="B55" s="47" t="s">
        <v>130</v>
      </c>
      <c r="C55" s="47"/>
      <c r="D55" s="47"/>
      <c r="E55" s="48"/>
      <c r="F55" s="48"/>
      <c r="G55" s="48">
        <v>10.039999999999999</v>
      </c>
      <c r="H55" s="49">
        <v>10.039999999999999</v>
      </c>
      <c r="I55" s="48"/>
      <c r="J55" s="48"/>
      <c r="K55" s="49"/>
      <c r="L55" s="48">
        <v>10.039999999999999</v>
      </c>
    </row>
    <row r="56" spans="1:12" x14ac:dyDescent="0.25">
      <c r="A56" s="56"/>
      <c r="B56" s="42" t="s">
        <v>34</v>
      </c>
      <c r="C56" t="s">
        <v>97</v>
      </c>
      <c r="D56" t="s">
        <v>128</v>
      </c>
      <c r="E56" s="41"/>
      <c r="F56" s="41"/>
      <c r="G56" s="41">
        <v>205.77</v>
      </c>
      <c r="H56" s="43">
        <v>205.77</v>
      </c>
      <c r="I56" s="41"/>
      <c r="J56" s="41"/>
      <c r="K56" s="43"/>
      <c r="L56" s="54">
        <v>205.77</v>
      </c>
    </row>
    <row r="57" spans="1:12" x14ac:dyDescent="0.25">
      <c r="A57" s="56"/>
      <c r="B57" s="42"/>
      <c r="C57" s="44" t="s">
        <v>105</v>
      </c>
      <c r="D57" s="44"/>
      <c r="E57" s="45"/>
      <c r="F57" s="45"/>
      <c r="G57" s="45">
        <v>205.77</v>
      </c>
      <c r="H57" s="46">
        <v>205.77</v>
      </c>
      <c r="I57" s="45"/>
      <c r="J57" s="45"/>
      <c r="K57" s="46"/>
      <c r="L57" s="55">
        <v>205.77</v>
      </c>
    </row>
    <row r="58" spans="1:12" x14ac:dyDescent="0.25">
      <c r="A58" s="50"/>
      <c r="B58" s="47" t="s">
        <v>131</v>
      </c>
      <c r="C58" s="47"/>
      <c r="D58" s="47"/>
      <c r="E58" s="48"/>
      <c r="F58" s="48"/>
      <c r="G58" s="48">
        <v>205.77</v>
      </c>
      <c r="H58" s="49">
        <v>205.77</v>
      </c>
      <c r="I58" s="48"/>
      <c r="J58" s="48"/>
      <c r="K58" s="49"/>
      <c r="L58" s="48">
        <v>205.77</v>
      </c>
    </row>
    <row r="59" spans="1:12" x14ac:dyDescent="0.25">
      <c r="A59" s="51" t="s">
        <v>35</v>
      </c>
      <c r="B59" s="51"/>
      <c r="C59" s="51"/>
      <c r="D59" s="51"/>
      <c r="E59" s="52"/>
      <c r="F59" s="52"/>
      <c r="G59" s="52">
        <v>215.81</v>
      </c>
      <c r="H59" s="53">
        <v>215.81</v>
      </c>
      <c r="I59" s="52"/>
      <c r="J59" s="52"/>
      <c r="K59" s="53"/>
      <c r="L59" s="52">
        <v>215.81</v>
      </c>
    </row>
    <row r="60" spans="1:12" x14ac:dyDescent="0.25">
      <c r="A60" s="56" t="s">
        <v>36</v>
      </c>
      <c r="B60" s="42" t="s">
        <v>37</v>
      </c>
      <c r="C60" t="s">
        <v>98</v>
      </c>
      <c r="D60" t="s">
        <v>132</v>
      </c>
      <c r="E60" s="41"/>
      <c r="F60" s="41">
        <v>2.74</v>
      </c>
      <c r="G60" s="41"/>
      <c r="H60" s="43">
        <v>2.74</v>
      </c>
      <c r="I60" s="41"/>
      <c r="J60" s="41"/>
      <c r="K60" s="43"/>
      <c r="L60" s="54">
        <v>2.74</v>
      </c>
    </row>
    <row r="61" spans="1:12" x14ac:dyDescent="0.25">
      <c r="A61" s="56"/>
      <c r="B61" s="42"/>
      <c r="C61" s="44" t="s">
        <v>127</v>
      </c>
      <c r="D61" s="44"/>
      <c r="E61" s="45"/>
      <c r="F61" s="45">
        <v>2.74</v>
      </c>
      <c r="G61" s="45"/>
      <c r="H61" s="46">
        <v>2.74</v>
      </c>
      <c r="I61" s="45"/>
      <c r="J61" s="45"/>
      <c r="K61" s="46"/>
      <c r="L61" s="55">
        <v>2.74</v>
      </c>
    </row>
    <row r="62" spans="1:12" x14ac:dyDescent="0.25">
      <c r="A62" s="56"/>
      <c r="B62" s="42"/>
      <c r="C62" t="s">
        <v>97</v>
      </c>
      <c r="D62" t="s">
        <v>133</v>
      </c>
      <c r="E62" s="41"/>
      <c r="F62" s="41">
        <v>34.97</v>
      </c>
      <c r="G62" s="41"/>
      <c r="H62" s="43">
        <v>34.97</v>
      </c>
      <c r="I62" s="41"/>
      <c r="J62" s="41"/>
      <c r="K62" s="43"/>
      <c r="L62" s="54">
        <v>34.97</v>
      </c>
    </row>
    <row r="63" spans="1:12" x14ac:dyDescent="0.25">
      <c r="A63" s="56"/>
      <c r="B63" s="42"/>
      <c r="D63" t="s">
        <v>128</v>
      </c>
      <c r="E63" s="41"/>
      <c r="F63" s="41">
        <v>6.93</v>
      </c>
      <c r="G63" s="41"/>
      <c r="H63" s="43">
        <v>6.93</v>
      </c>
      <c r="I63" s="41"/>
      <c r="J63" s="41"/>
      <c r="K63" s="43"/>
      <c r="L63" s="54">
        <v>6.93</v>
      </c>
    </row>
    <row r="64" spans="1:12" x14ac:dyDescent="0.25">
      <c r="A64" s="56"/>
      <c r="B64" s="42"/>
      <c r="D64" t="s">
        <v>132</v>
      </c>
      <c r="E64" s="41"/>
      <c r="F64" s="41">
        <v>30.74</v>
      </c>
      <c r="G64" s="41"/>
      <c r="H64" s="43">
        <v>30.74</v>
      </c>
      <c r="I64" s="41"/>
      <c r="J64" s="41"/>
      <c r="K64" s="43"/>
      <c r="L64" s="54">
        <v>30.74</v>
      </c>
    </row>
    <row r="65" spans="1:12" x14ac:dyDescent="0.25">
      <c r="A65" s="56"/>
      <c r="B65" s="42"/>
      <c r="C65" s="44" t="s">
        <v>105</v>
      </c>
      <c r="D65" s="44"/>
      <c r="E65" s="45"/>
      <c r="F65" s="45">
        <v>72.64</v>
      </c>
      <c r="G65" s="45"/>
      <c r="H65" s="46">
        <v>72.64</v>
      </c>
      <c r="I65" s="45"/>
      <c r="J65" s="45"/>
      <c r="K65" s="46"/>
      <c r="L65" s="55">
        <v>72.64</v>
      </c>
    </row>
    <row r="66" spans="1:12" x14ac:dyDescent="0.25">
      <c r="A66" s="56"/>
      <c r="B66" s="47" t="s">
        <v>134</v>
      </c>
      <c r="C66" s="47"/>
      <c r="D66" s="47"/>
      <c r="E66" s="48"/>
      <c r="F66" s="48">
        <v>75.38</v>
      </c>
      <c r="G66" s="48"/>
      <c r="H66" s="49">
        <v>75.38</v>
      </c>
      <c r="I66" s="48"/>
      <c r="J66" s="48"/>
      <c r="K66" s="49"/>
      <c r="L66" s="48">
        <v>75.38</v>
      </c>
    </row>
    <row r="67" spans="1:12" x14ac:dyDescent="0.25">
      <c r="A67" s="56"/>
      <c r="B67" s="42" t="s">
        <v>38</v>
      </c>
      <c r="C67" t="s">
        <v>97</v>
      </c>
      <c r="D67" t="s">
        <v>135</v>
      </c>
      <c r="E67" s="41"/>
      <c r="F67" s="41">
        <v>8.59</v>
      </c>
      <c r="G67" s="41"/>
      <c r="H67" s="43">
        <v>8.59</v>
      </c>
      <c r="I67" s="41"/>
      <c r="J67" s="41"/>
      <c r="K67" s="43"/>
      <c r="L67" s="54">
        <v>8.59</v>
      </c>
    </row>
    <row r="68" spans="1:12" x14ac:dyDescent="0.25">
      <c r="A68" s="56"/>
      <c r="B68" s="42"/>
      <c r="D68" t="s">
        <v>133</v>
      </c>
      <c r="E68" s="41"/>
      <c r="F68" s="41">
        <v>6</v>
      </c>
      <c r="G68" s="41"/>
      <c r="H68" s="43">
        <v>6</v>
      </c>
      <c r="I68" s="41"/>
      <c r="J68" s="41"/>
      <c r="K68" s="43"/>
      <c r="L68" s="54">
        <v>6</v>
      </c>
    </row>
    <row r="69" spans="1:12" x14ac:dyDescent="0.25">
      <c r="A69" s="56"/>
      <c r="B69" s="42"/>
      <c r="D69" t="s">
        <v>123</v>
      </c>
      <c r="E69" s="41"/>
      <c r="F69" s="41">
        <v>1.94</v>
      </c>
      <c r="G69" s="41"/>
      <c r="H69" s="43">
        <v>1.94</v>
      </c>
      <c r="I69" s="41"/>
      <c r="J69" s="41"/>
      <c r="K69" s="43"/>
      <c r="L69" s="54">
        <v>1.94</v>
      </c>
    </row>
    <row r="70" spans="1:12" x14ac:dyDescent="0.25">
      <c r="A70" s="56"/>
      <c r="B70" s="42"/>
      <c r="D70" t="s">
        <v>128</v>
      </c>
      <c r="E70" s="41"/>
      <c r="F70" s="41">
        <v>6.23</v>
      </c>
      <c r="G70" s="41"/>
      <c r="H70" s="43">
        <v>6.23</v>
      </c>
      <c r="I70" s="41"/>
      <c r="J70" s="41"/>
      <c r="K70" s="43"/>
      <c r="L70" s="54">
        <v>6.23</v>
      </c>
    </row>
    <row r="71" spans="1:12" x14ac:dyDescent="0.25">
      <c r="A71" s="56"/>
      <c r="B71" s="42"/>
      <c r="D71" t="s">
        <v>136</v>
      </c>
      <c r="E71" s="41"/>
      <c r="F71" s="41">
        <v>1.5</v>
      </c>
      <c r="G71" s="41"/>
      <c r="H71" s="43">
        <v>1.5</v>
      </c>
      <c r="I71" s="41"/>
      <c r="J71" s="41"/>
      <c r="K71" s="43"/>
      <c r="L71" s="54">
        <v>1.5</v>
      </c>
    </row>
    <row r="72" spans="1:12" x14ac:dyDescent="0.25">
      <c r="A72" s="56"/>
      <c r="B72" s="42"/>
      <c r="D72" t="s">
        <v>137</v>
      </c>
      <c r="E72" s="41"/>
      <c r="F72" s="41">
        <v>4.62</v>
      </c>
      <c r="G72" s="41"/>
      <c r="H72" s="43">
        <v>4.62</v>
      </c>
      <c r="I72" s="41"/>
      <c r="J72" s="41"/>
      <c r="K72" s="43"/>
      <c r="L72" s="54">
        <v>4.62</v>
      </c>
    </row>
    <row r="73" spans="1:12" x14ac:dyDescent="0.25">
      <c r="A73" s="56"/>
      <c r="B73" s="42"/>
      <c r="C73" s="44" t="s">
        <v>105</v>
      </c>
      <c r="D73" s="44"/>
      <c r="E73" s="45"/>
      <c r="F73" s="45">
        <v>28.880000000000003</v>
      </c>
      <c r="G73" s="45"/>
      <c r="H73" s="46">
        <v>28.880000000000003</v>
      </c>
      <c r="I73" s="45"/>
      <c r="J73" s="45"/>
      <c r="K73" s="46"/>
      <c r="L73" s="55">
        <v>28.880000000000003</v>
      </c>
    </row>
    <row r="74" spans="1:12" x14ac:dyDescent="0.25">
      <c r="A74" s="50"/>
      <c r="B74" s="47" t="s">
        <v>99</v>
      </c>
      <c r="C74" s="47"/>
      <c r="D74" s="47"/>
      <c r="E74" s="48"/>
      <c r="F74" s="48">
        <v>28.880000000000003</v>
      </c>
      <c r="G74" s="48"/>
      <c r="H74" s="49">
        <v>28.880000000000003</v>
      </c>
      <c r="I74" s="48"/>
      <c r="J74" s="48"/>
      <c r="K74" s="49"/>
      <c r="L74" s="48">
        <v>28.880000000000003</v>
      </c>
    </row>
    <row r="75" spans="1:12" x14ac:dyDescent="0.25">
      <c r="A75" s="51" t="s">
        <v>39</v>
      </c>
      <c r="B75" s="51"/>
      <c r="C75" s="51"/>
      <c r="D75" s="51"/>
      <c r="E75" s="52"/>
      <c r="F75" s="52">
        <v>104.26</v>
      </c>
      <c r="G75" s="52"/>
      <c r="H75" s="53">
        <v>104.26</v>
      </c>
      <c r="I75" s="52"/>
      <c r="J75" s="52"/>
      <c r="K75" s="53"/>
      <c r="L75" s="52">
        <v>104.26</v>
      </c>
    </row>
    <row r="76" spans="1:12" x14ac:dyDescent="0.25">
      <c r="A76" s="56" t="s">
        <v>40</v>
      </c>
      <c r="B76" s="42" t="s">
        <v>40</v>
      </c>
      <c r="C76" t="s">
        <v>97</v>
      </c>
      <c r="D76" t="s">
        <v>138</v>
      </c>
      <c r="E76" s="41"/>
      <c r="F76" s="41"/>
      <c r="G76" s="41"/>
      <c r="H76" s="43"/>
      <c r="I76" s="41"/>
      <c r="J76" s="41">
        <v>0.3</v>
      </c>
      <c r="K76" s="43">
        <v>0.3</v>
      </c>
      <c r="L76" s="54">
        <v>0.3</v>
      </c>
    </row>
    <row r="77" spans="1:12" x14ac:dyDescent="0.25">
      <c r="A77" s="56"/>
      <c r="B77" s="42"/>
      <c r="D77" t="s">
        <v>139</v>
      </c>
      <c r="E77" s="41"/>
      <c r="F77" s="41"/>
      <c r="G77" s="41"/>
      <c r="H77" s="43"/>
      <c r="I77" s="41"/>
      <c r="J77" s="41">
        <v>34.81</v>
      </c>
      <c r="K77" s="43">
        <v>34.81</v>
      </c>
      <c r="L77" s="54">
        <v>34.81</v>
      </c>
    </row>
    <row r="78" spans="1:12" x14ac:dyDescent="0.25">
      <c r="A78" s="56"/>
      <c r="B78" s="42"/>
      <c r="D78" t="s">
        <v>109</v>
      </c>
      <c r="E78" s="41"/>
      <c r="F78" s="41">
        <v>81.41</v>
      </c>
      <c r="G78" s="41"/>
      <c r="H78" s="43">
        <v>81.41</v>
      </c>
      <c r="I78" s="41"/>
      <c r="J78" s="41"/>
      <c r="K78" s="43"/>
      <c r="L78" s="54">
        <v>81.41</v>
      </c>
    </row>
    <row r="79" spans="1:12" x14ac:dyDescent="0.25">
      <c r="A79" s="56"/>
      <c r="B79" s="42"/>
      <c r="C79" s="44" t="s">
        <v>105</v>
      </c>
      <c r="D79" s="44"/>
      <c r="E79" s="45"/>
      <c r="F79" s="45">
        <v>81.41</v>
      </c>
      <c r="G79" s="45"/>
      <c r="H79" s="46">
        <v>81.41</v>
      </c>
      <c r="I79" s="45"/>
      <c r="J79" s="45">
        <v>35.11</v>
      </c>
      <c r="K79" s="46">
        <v>35.11</v>
      </c>
      <c r="L79" s="55">
        <v>116.52</v>
      </c>
    </row>
    <row r="80" spans="1:12" x14ac:dyDescent="0.25">
      <c r="A80" s="50"/>
      <c r="B80" s="47" t="s">
        <v>41</v>
      </c>
      <c r="C80" s="47"/>
      <c r="D80" s="47"/>
      <c r="E80" s="48"/>
      <c r="F80" s="48">
        <v>81.41</v>
      </c>
      <c r="G80" s="48"/>
      <c r="H80" s="49">
        <v>81.41</v>
      </c>
      <c r="I80" s="48"/>
      <c r="J80" s="48">
        <v>35.11</v>
      </c>
      <c r="K80" s="49">
        <v>35.11</v>
      </c>
      <c r="L80" s="48">
        <v>116.52</v>
      </c>
    </row>
    <row r="81" spans="1:12" x14ac:dyDescent="0.25">
      <c r="A81" s="51" t="s">
        <v>41</v>
      </c>
      <c r="B81" s="51"/>
      <c r="C81" s="51"/>
      <c r="D81" s="51"/>
      <c r="E81" s="52"/>
      <c r="F81" s="52">
        <v>81.41</v>
      </c>
      <c r="G81" s="52"/>
      <c r="H81" s="53">
        <v>81.41</v>
      </c>
      <c r="I81" s="52"/>
      <c r="J81" s="52">
        <v>35.11</v>
      </c>
      <c r="K81" s="53">
        <v>35.11</v>
      </c>
      <c r="L81" s="52">
        <v>116.52</v>
      </c>
    </row>
    <row r="82" spans="1:12" x14ac:dyDescent="0.25">
      <c r="A82" s="56" t="s">
        <v>42</v>
      </c>
      <c r="B82" s="42" t="s">
        <v>43</v>
      </c>
      <c r="C82" t="s">
        <v>98</v>
      </c>
      <c r="D82" t="s">
        <v>128</v>
      </c>
      <c r="E82" s="41">
        <v>13.89</v>
      </c>
      <c r="F82" s="41"/>
      <c r="G82" s="41"/>
      <c r="H82" s="43"/>
      <c r="I82" s="41"/>
      <c r="J82" s="41"/>
      <c r="K82" s="43"/>
      <c r="L82" s="54">
        <v>0</v>
      </c>
    </row>
    <row r="83" spans="1:12" x14ac:dyDescent="0.25">
      <c r="A83" s="56"/>
      <c r="B83" s="42"/>
      <c r="D83" t="s">
        <v>124</v>
      </c>
      <c r="E83" s="41">
        <v>40.520000000000003</v>
      </c>
      <c r="F83" s="41"/>
      <c r="G83" s="41"/>
      <c r="H83" s="43"/>
      <c r="I83" s="41"/>
      <c r="J83" s="41"/>
      <c r="K83" s="43"/>
      <c r="L83" s="54">
        <v>0</v>
      </c>
    </row>
    <row r="84" spans="1:12" x14ac:dyDescent="0.25">
      <c r="A84" s="56"/>
      <c r="B84" s="42"/>
      <c r="D84" t="s">
        <v>140</v>
      </c>
      <c r="E84" s="41">
        <v>5.78</v>
      </c>
      <c r="F84" s="41"/>
      <c r="G84" s="41"/>
      <c r="H84" s="43"/>
      <c r="I84" s="41"/>
      <c r="J84" s="41"/>
      <c r="K84" s="43"/>
      <c r="L84" s="54">
        <v>0</v>
      </c>
    </row>
    <row r="85" spans="1:12" x14ac:dyDescent="0.25">
      <c r="A85" s="56"/>
      <c r="B85" s="42"/>
      <c r="C85" s="44" t="s">
        <v>127</v>
      </c>
      <c r="D85" s="44"/>
      <c r="E85" s="45">
        <v>60.190000000000005</v>
      </c>
      <c r="F85" s="45"/>
      <c r="G85" s="45"/>
      <c r="H85" s="46"/>
      <c r="I85" s="45"/>
      <c r="J85" s="45"/>
      <c r="K85" s="46"/>
      <c r="L85" s="55">
        <v>0</v>
      </c>
    </row>
    <row r="86" spans="1:12" x14ac:dyDescent="0.25">
      <c r="A86" s="56"/>
      <c r="B86" s="42"/>
      <c r="C86" t="s">
        <v>97</v>
      </c>
      <c r="D86" t="s">
        <v>128</v>
      </c>
      <c r="E86" s="41"/>
      <c r="F86" s="41"/>
      <c r="G86" s="41">
        <v>190.9</v>
      </c>
      <c r="H86" s="43">
        <v>190.9</v>
      </c>
      <c r="I86" s="41"/>
      <c r="J86" s="41"/>
      <c r="K86" s="43"/>
      <c r="L86" s="54">
        <v>190.9</v>
      </c>
    </row>
    <row r="87" spans="1:12" x14ac:dyDescent="0.25">
      <c r="A87" s="56"/>
      <c r="B87" s="42"/>
      <c r="D87" t="s">
        <v>124</v>
      </c>
      <c r="E87" s="41"/>
      <c r="F87" s="41"/>
      <c r="G87" s="41">
        <v>50</v>
      </c>
      <c r="H87" s="43">
        <v>50</v>
      </c>
      <c r="I87" s="41"/>
      <c r="J87" s="41"/>
      <c r="K87" s="43"/>
      <c r="L87" s="54">
        <v>50</v>
      </c>
    </row>
    <row r="88" spans="1:12" x14ac:dyDescent="0.25">
      <c r="A88" s="56"/>
      <c r="B88" s="42"/>
      <c r="D88" t="s">
        <v>140</v>
      </c>
      <c r="E88" s="41"/>
      <c r="F88" s="41"/>
      <c r="G88" s="41">
        <v>20</v>
      </c>
      <c r="H88" s="43">
        <v>20</v>
      </c>
      <c r="I88" s="41"/>
      <c r="J88" s="41"/>
      <c r="K88" s="43"/>
      <c r="L88" s="54">
        <v>20</v>
      </c>
    </row>
    <row r="89" spans="1:12" x14ac:dyDescent="0.25">
      <c r="A89" s="56"/>
      <c r="B89" s="42"/>
      <c r="D89" t="s">
        <v>126</v>
      </c>
      <c r="E89" s="41"/>
      <c r="F89" s="41"/>
      <c r="G89" s="41">
        <v>13.2</v>
      </c>
      <c r="H89" s="43">
        <v>13.2</v>
      </c>
      <c r="I89" s="41"/>
      <c r="J89" s="41"/>
      <c r="K89" s="43"/>
      <c r="L89" s="54">
        <v>13.2</v>
      </c>
    </row>
    <row r="90" spans="1:12" x14ac:dyDescent="0.25">
      <c r="A90" s="56"/>
      <c r="B90" s="42"/>
      <c r="D90" t="s">
        <v>141</v>
      </c>
      <c r="E90" s="41"/>
      <c r="F90" s="41"/>
      <c r="G90" s="41"/>
      <c r="H90" s="43"/>
      <c r="I90" s="41"/>
      <c r="J90" s="41">
        <v>6.22</v>
      </c>
      <c r="K90" s="43">
        <v>6.22</v>
      </c>
      <c r="L90" s="54">
        <v>6.22</v>
      </c>
    </row>
    <row r="91" spans="1:12" x14ac:dyDescent="0.25">
      <c r="A91" s="56"/>
      <c r="B91" s="42"/>
      <c r="D91" t="s">
        <v>142</v>
      </c>
      <c r="E91" s="41"/>
      <c r="F91" s="41"/>
      <c r="G91" s="41">
        <v>2.15</v>
      </c>
      <c r="H91" s="43">
        <v>2.15</v>
      </c>
      <c r="I91" s="41"/>
      <c r="J91" s="41"/>
      <c r="K91" s="43"/>
      <c r="L91" s="54">
        <v>2.15</v>
      </c>
    </row>
    <row r="92" spans="1:12" x14ac:dyDescent="0.25">
      <c r="A92" s="56"/>
      <c r="B92" s="42"/>
      <c r="C92" s="44" t="s">
        <v>105</v>
      </c>
      <c r="D92" s="44"/>
      <c r="E92" s="45"/>
      <c r="F92" s="45"/>
      <c r="G92" s="45">
        <v>276.24999999999994</v>
      </c>
      <c r="H92" s="46">
        <v>276.24999999999994</v>
      </c>
      <c r="I92" s="45"/>
      <c r="J92" s="45">
        <v>6.22</v>
      </c>
      <c r="K92" s="46">
        <v>6.22</v>
      </c>
      <c r="L92" s="55">
        <v>282.46999999999997</v>
      </c>
    </row>
    <row r="93" spans="1:12" x14ac:dyDescent="0.25">
      <c r="A93" s="56"/>
      <c r="B93" s="47" t="s">
        <v>143</v>
      </c>
      <c r="C93" s="47"/>
      <c r="D93" s="47"/>
      <c r="E93" s="48">
        <v>60.190000000000005</v>
      </c>
      <c r="F93" s="48"/>
      <c r="G93" s="48">
        <v>276.24999999999994</v>
      </c>
      <c r="H93" s="49">
        <v>276.24999999999994</v>
      </c>
      <c r="I93" s="48"/>
      <c r="J93" s="48">
        <v>6.22</v>
      </c>
      <c r="K93" s="49">
        <v>6.22</v>
      </c>
      <c r="L93" s="48">
        <v>282.46999999999997</v>
      </c>
    </row>
    <row r="94" spans="1:12" x14ac:dyDescent="0.25">
      <c r="A94" s="56"/>
      <c r="B94" s="42" t="s">
        <v>44</v>
      </c>
      <c r="C94" t="s">
        <v>98</v>
      </c>
      <c r="D94" t="s">
        <v>144</v>
      </c>
      <c r="E94" s="41">
        <v>2.44</v>
      </c>
      <c r="F94" s="41"/>
      <c r="G94" s="41"/>
      <c r="H94" s="43"/>
      <c r="I94" s="41"/>
      <c r="J94" s="41"/>
      <c r="K94" s="43"/>
      <c r="L94" s="54">
        <v>0</v>
      </c>
    </row>
    <row r="95" spans="1:12" x14ac:dyDescent="0.25">
      <c r="A95" s="56"/>
      <c r="B95" s="42"/>
      <c r="D95" t="s">
        <v>109</v>
      </c>
      <c r="E95" s="41">
        <v>1.32</v>
      </c>
      <c r="F95" s="41"/>
      <c r="G95" s="41"/>
      <c r="H95" s="43"/>
      <c r="I95" s="41"/>
      <c r="J95" s="41"/>
      <c r="K95" s="43"/>
      <c r="L95" s="54">
        <v>0</v>
      </c>
    </row>
    <row r="96" spans="1:12" x14ac:dyDescent="0.25">
      <c r="A96" s="56"/>
      <c r="B96" s="42"/>
      <c r="D96" t="s">
        <v>128</v>
      </c>
      <c r="E96" s="41">
        <v>477.87</v>
      </c>
      <c r="F96" s="41"/>
      <c r="G96" s="41"/>
      <c r="H96" s="43"/>
      <c r="I96" s="41"/>
      <c r="J96" s="41"/>
      <c r="K96" s="43"/>
      <c r="L96" s="54">
        <v>0</v>
      </c>
    </row>
    <row r="97" spans="1:12" x14ac:dyDescent="0.25">
      <c r="A97" s="56"/>
      <c r="B97" s="42"/>
      <c r="D97" t="s">
        <v>141</v>
      </c>
      <c r="E97" s="41"/>
      <c r="F97" s="41"/>
      <c r="G97" s="41"/>
      <c r="H97" s="43"/>
      <c r="I97" s="41"/>
      <c r="J97" s="41">
        <v>4.99</v>
      </c>
      <c r="K97" s="43">
        <v>4.99</v>
      </c>
      <c r="L97" s="54">
        <v>4.99</v>
      </c>
    </row>
    <row r="98" spans="1:12" x14ac:dyDescent="0.25">
      <c r="A98" s="56"/>
      <c r="B98" s="42"/>
      <c r="D98" t="s">
        <v>111</v>
      </c>
      <c r="E98" s="41">
        <v>49.53</v>
      </c>
      <c r="F98" s="41"/>
      <c r="G98" s="41"/>
      <c r="H98" s="43"/>
      <c r="I98" s="41"/>
      <c r="J98" s="41"/>
      <c r="K98" s="43"/>
      <c r="L98" s="54">
        <v>0</v>
      </c>
    </row>
    <row r="99" spans="1:12" x14ac:dyDescent="0.25">
      <c r="A99" s="56"/>
      <c r="B99" s="42"/>
      <c r="C99" s="44" t="s">
        <v>127</v>
      </c>
      <c r="D99" s="44"/>
      <c r="E99" s="45">
        <v>531.16</v>
      </c>
      <c r="F99" s="45"/>
      <c r="G99" s="45"/>
      <c r="H99" s="46"/>
      <c r="I99" s="45"/>
      <c r="J99" s="45">
        <v>4.99</v>
      </c>
      <c r="K99" s="46">
        <v>4.99</v>
      </c>
      <c r="L99" s="55">
        <v>4.99</v>
      </c>
    </row>
    <row r="100" spans="1:12" x14ac:dyDescent="0.25">
      <c r="A100" s="56"/>
      <c r="B100" s="42"/>
      <c r="C100" t="s">
        <v>97</v>
      </c>
      <c r="D100" t="s">
        <v>123</v>
      </c>
      <c r="E100" s="41"/>
      <c r="F100" s="41"/>
      <c r="G100" s="41">
        <v>31.6</v>
      </c>
      <c r="H100" s="43">
        <v>31.6</v>
      </c>
      <c r="I100" s="41"/>
      <c r="J100" s="41"/>
      <c r="K100" s="43"/>
      <c r="L100" s="54">
        <v>31.6</v>
      </c>
    </row>
    <row r="101" spans="1:12" x14ac:dyDescent="0.25">
      <c r="A101" s="56"/>
      <c r="B101" s="42"/>
      <c r="D101" t="s">
        <v>128</v>
      </c>
      <c r="E101" s="41">
        <v>136.22</v>
      </c>
      <c r="F101" s="41"/>
      <c r="G101" s="41">
        <v>291.52</v>
      </c>
      <c r="H101" s="43">
        <v>291.52</v>
      </c>
      <c r="I101" s="41"/>
      <c r="J101" s="41"/>
      <c r="K101" s="43"/>
      <c r="L101" s="54">
        <v>291.52</v>
      </c>
    </row>
    <row r="102" spans="1:12" x14ac:dyDescent="0.25">
      <c r="A102" s="56"/>
      <c r="B102" s="42"/>
      <c r="D102" t="s">
        <v>126</v>
      </c>
      <c r="E102" s="41"/>
      <c r="F102" s="41"/>
      <c r="G102" s="41">
        <v>9</v>
      </c>
      <c r="H102" s="43">
        <v>9</v>
      </c>
      <c r="I102" s="41"/>
      <c r="J102" s="41"/>
      <c r="K102" s="43"/>
      <c r="L102" s="54">
        <v>9</v>
      </c>
    </row>
    <row r="103" spans="1:12" x14ac:dyDescent="0.25">
      <c r="A103" s="56"/>
      <c r="B103" s="42"/>
      <c r="D103" t="s">
        <v>141</v>
      </c>
      <c r="E103" s="41"/>
      <c r="F103" s="41"/>
      <c r="G103" s="41"/>
      <c r="H103" s="43"/>
      <c r="I103" s="41"/>
      <c r="J103" s="41">
        <v>30.62</v>
      </c>
      <c r="K103" s="43">
        <v>30.62</v>
      </c>
      <c r="L103" s="54">
        <v>30.62</v>
      </c>
    </row>
    <row r="104" spans="1:12" x14ac:dyDescent="0.25">
      <c r="A104" s="56"/>
      <c r="B104" s="42"/>
      <c r="C104" s="44" t="s">
        <v>105</v>
      </c>
      <c r="D104" s="44"/>
      <c r="E104" s="45">
        <v>136.22</v>
      </c>
      <c r="F104" s="45"/>
      <c r="G104" s="45">
        <v>332.12</v>
      </c>
      <c r="H104" s="46">
        <v>332.12</v>
      </c>
      <c r="I104" s="45"/>
      <c r="J104" s="45">
        <v>30.62</v>
      </c>
      <c r="K104" s="46">
        <v>30.62</v>
      </c>
      <c r="L104" s="55">
        <v>362.74</v>
      </c>
    </row>
    <row r="105" spans="1:12" x14ac:dyDescent="0.25">
      <c r="A105" s="56"/>
      <c r="B105" s="47" t="s">
        <v>145</v>
      </c>
      <c r="C105" s="47"/>
      <c r="D105" s="47"/>
      <c r="E105" s="48">
        <v>667.38</v>
      </c>
      <c r="F105" s="48"/>
      <c r="G105" s="48">
        <v>332.12</v>
      </c>
      <c r="H105" s="49">
        <v>332.12</v>
      </c>
      <c r="I105" s="48"/>
      <c r="J105" s="48">
        <v>35.61</v>
      </c>
      <c r="K105" s="49">
        <v>35.61</v>
      </c>
      <c r="L105" s="48">
        <v>367.73</v>
      </c>
    </row>
    <row r="106" spans="1:12" x14ac:dyDescent="0.25">
      <c r="A106" s="56"/>
      <c r="B106" s="42" t="s">
        <v>45</v>
      </c>
      <c r="C106" t="s">
        <v>98</v>
      </c>
      <c r="D106" t="s">
        <v>109</v>
      </c>
      <c r="E106" s="41">
        <v>2.19</v>
      </c>
      <c r="F106" s="41"/>
      <c r="G106" s="41"/>
      <c r="H106" s="43"/>
      <c r="I106" s="41"/>
      <c r="J106" s="41"/>
      <c r="K106" s="43"/>
      <c r="L106" s="54">
        <v>0</v>
      </c>
    </row>
    <row r="107" spans="1:12" x14ac:dyDescent="0.25">
      <c r="A107" s="56"/>
      <c r="B107" s="42"/>
      <c r="D107" t="s">
        <v>128</v>
      </c>
      <c r="E107" s="41">
        <v>47.699999999999996</v>
      </c>
      <c r="F107" s="41"/>
      <c r="G107" s="41"/>
      <c r="H107" s="43"/>
      <c r="I107" s="41"/>
      <c r="J107" s="41"/>
      <c r="K107" s="43"/>
      <c r="L107" s="54">
        <v>0</v>
      </c>
    </row>
    <row r="108" spans="1:12" x14ac:dyDescent="0.25">
      <c r="A108" s="56"/>
      <c r="B108" s="42"/>
      <c r="D108" t="s">
        <v>129</v>
      </c>
      <c r="E108" s="41">
        <v>40.159999999999997</v>
      </c>
      <c r="F108" s="41"/>
      <c r="G108" s="41"/>
      <c r="H108" s="43"/>
      <c r="I108" s="41"/>
      <c r="J108" s="41"/>
      <c r="K108" s="43"/>
      <c r="L108" s="54">
        <v>0</v>
      </c>
    </row>
    <row r="109" spans="1:12" x14ac:dyDescent="0.25">
      <c r="A109" s="56"/>
      <c r="B109" s="42"/>
      <c r="D109" t="s">
        <v>124</v>
      </c>
      <c r="E109" s="41">
        <v>3.87</v>
      </c>
      <c r="F109" s="41"/>
      <c r="G109" s="41"/>
      <c r="H109" s="43"/>
      <c r="I109" s="41"/>
      <c r="J109" s="41"/>
      <c r="K109" s="43"/>
      <c r="L109" s="54">
        <v>0</v>
      </c>
    </row>
    <row r="110" spans="1:12" x14ac:dyDescent="0.25">
      <c r="A110" s="56"/>
      <c r="B110" s="42"/>
      <c r="D110" t="s">
        <v>141</v>
      </c>
      <c r="E110" s="41"/>
      <c r="F110" s="41"/>
      <c r="G110" s="41"/>
      <c r="H110" s="43"/>
      <c r="I110" s="41">
        <v>1.72</v>
      </c>
      <c r="J110" s="41">
        <v>26.35</v>
      </c>
      <c r="K110" s="43">
        <v>28.07</v>
      </c>
      <c r="L110" s="54">
        <v>29.79</v>
      </c>
    </row>
    <row r="111" spans="1:12" x14ac:dyDescent="0.25">
      <c r="A111" s="56"/>
      <c r="B111" s="42"/>
      <c r="C111" s="44" t="s">
        <v>127</v>
      </c>
      <c r="D111" s="44"/>
      <c r="E111" s="45">
        <v>93.919999999999987</v>
      </c>
      <c r="F111" s="45"/>
      <c r="G111" s="45"/>
      <c r="H111" s="46"/>
      <c r="I111" s="45">
        <v>1.72</v>
      </c>
      <c r="J111" s="45">
        <v>26.35</v>
      </c>
      <c r="K111" s="46">
        <v>28.07</v>
      </c>
      <c r="L111" s="55">
        <v>29.79</v>
      </c>
    </row>
    <row r="112" spans="1:12" x14ac:dyDescent="0.25">
      <c r="A112" s="56"/>
      <c r="B112" s="42"/>
      <c r="C112" t="s">
        <v>97</v>
      </c>
      <c r="D112" t="s">
        <v>109</v>
      </c>
      <c r="E112" s="41"/>
      <c r="F112" s="41"/>
      <c r="G112" s="41">
        <v>56.2</v>
      </c>
      <c r="H112" s="43">
        <v>56.2</v>
      </c>
      <c r="I112" s="41"/>
      <c r="J112" s="41"/>
      <c r="K112" s="43"/>
      <c r="L112" s="54">
        <v>56.2</v>
      </c>
    </row>
    <row r="113" spans="1:12" x14ac:dyDescent="0.25">
      <c r="A113" s="56"/>
      <c r="B113" s="42"/>
      <c r="D113" t="s">
        <v>128</v>
      </c>
      <c r="E113" s="41"/>
      <c r="F113" s="41">
        <v>4</v>
      </c>
      <c r="G113" s="41">
        <v>111.77</v>
      </c>
      <c r="H113" s="43">
        <v>115.77</v>
      </c>
      <c r="I113" s="41"/>
      <c r="J113" s="41"/>
      <c r="K113" s="43"/>
      <c r="L113" s="54">
        <v>115.77</v>
      </c>
    </row>
    <row r="114" spans="1:12" x14ac:dyDescent="0.25">
      <c r="A114" s="56"/>
      <c r="B114" s="42"/>
      <c r="D114" t="s">
        <v>129</v>
      </c>
      <c r="E114" s="41">
        <v>14.84</v>
      </c>
      <c r="F114" s="41"/>
      <c r="G114" s="41"/>
      <c r="H114" s="43"/>
      <c r="I114" s="41"/>
      <c r="J114" s="41"/>
      <c r="K114" s="43"/>
      <c r="L114" s="54">
        <v>0</v>
      </c>
    </row>
    <row r="115" spans="1:12" x14ac:dyDescent="0.25">
      <c r="A115" s="56"/>
      <c r="B115" s="42"/>
      <c r="D115" t="s">
        <v>125</v>
      </c>
      <c r="E115" s="41">
        <v>26.16</v>
      </c>
      <c r="F115" s="41"/>
      <c r="G115" s="41"/>
      <c r="H115" s="43"/>
      <c r="I115" s="41"/>
      <c r="J115" s="41"/>
      <c r="K115" s="43"/>
      <c r="L115" s="54">
        <v>0</v>
      </c>
    </row>
    <row r="116" spans="1:12" x14ac:dyDescent="0.25">
      <c r="A116" s="56"/>
      <c r="B116" s="42"/>
      <c r="D116" t="s">
        <v>141</v>
      </c>
      <c r="E116" s="41"/>
      <c r="F116" s="41"/>
      <c r="G116" s="41"/>
      <c r="H116" s="43"/>
      <c r="I116" s="41">
        <v>10.48</v>
      </c>
      <c r="J116" s="41">
        <v>325.26</v>
      </c>
      <c r="K116" s="43">
        <v>335.74</v>
      </c>
      <c r="L116" s="54">
        <v>346.22</v>
      </c>
    </row>
    <row r="117" spans="1:12" x14ac:dyDescent="0.25">
      <c r="A117" s="56"/>
      <c r="B117" s="42"/>
      <c r="C117" s="44" t="s">
        <v>105</v>
      </c>
      <c r="D117" s="44"/>
      <c r="E117" s="45">
        <v>41</v>
      </c>
      <c r="F117" s="45">
        <v>4</v>
      </c>
      <c r="G117" s="45">
        <v>167.97</v>
      </c>
      <c r="H117" s="46">
        <v>171.97</v>
      </c>
      <c r="I117" s="45">
        <v>10.48</v>
      </c>
      <c r="J117" s="45">
        <v>325.26</v>
      </c>
      <c r="K117" s="46">
        <v>335.74</v>
      </c>
      <c r="L117" s="55">
        <v>518.19000000000005</v>
      </c>
    </row>
    <row r="118" spans="1:12" x14ac:dyDescent="0.25">
      <c r="A118" s="56"/>
      <c r="B118" s="47" t="s">
        <v>146</v>
      </c>
      <c r="C118" s="47"/>
      <c r="D118" s="47"/>
      <c r="E118" s="48">
        <v>134.91999999999999</v>
      </c>
      <c r="F118" s="48">
        <v>4</v>
      </c>
      <c r="G118" s="48">
        <v>167.97</v>
      </c>
      <c r="H118" s="49">
        <v>171.97</v>
      </c>
      <c r="I118" s="48">
        <v>12.200000000000001</v>
      </c>
      <c r="J118" s="48">
        <v>351.61</v>
      </c>
      <c r="K118" s="49">
        <v>363.81</v>
      </c>
      <c r="L118" s="48">
        <v>547.98</v>
      </c>
    </row>
    <row r="119" spans="1:12" x14ac:dyDescent="0.25">
      <c r="A119" s="56"/>
      <c r="B119" s="42" t="s">
        <v>46</v>
      </c>
      <c r="C119" t="s">
        <v>98</v>
      </c>
      <c r="D119" t="s">
        <v>109</v>
      </c>
      <c r="E119" s="41">
        <v>3.64</v>
      </c>
      <c r="F119" s="41"/>
      <c r="G119" s="41"/>
      <c r="H119" s="43"/>
      <c r="I119" s="41"/>
      <c r="J119" s="41"/>
      <c r="K119" s="43"/>
      <c r="L119" s="54">
        <v>0</v>
      </c>
    </row>
    <row r="120" spans="1:12" x14ac:dyDescent="0.25">
      <c r="A120" s="56"/>
      <c r="B120" s="42"/>
      <c r="D120" t="s">
        <v>128</v>
      </c>
      <c r="E120" s="41">
        <v>44.81</v>
      </c>
      <c r="F120" s="41"/>
      <c r="G120" s="41"/>
      <c r="H120" s="43"/>
      <c r="I120" s="41"/>
      <c r="J120" s="41"/>
      <c r="K120" s="43"/>
      <c r="L120" s="54">
        <v>0</v>
      </c>
    </row>
    <row r="121" spans="1:12" x14ac:dyDescent="0.25">
      <c r="A121" s="56"/>
      <c r="B121" s="42"/>
      <c r="D121" t="s">
        <v>140</v>
      </c>
      <c r="E121" s="41">
        <v>5.5</v>
      </c>
      <c r="F121" s="41"/>
      <c r="G121" s="41"/>
      <c r="H121" s="43"/>
      <c r="I121" s="41"/>
      <c r="J121" s="41"/>
      <c r="K121" s="43"/>
      <c r="L121" s="54">
        <v>0</v>
      </c>
    </row>
    <row r="122" spans="1:12" x14ac:dyDescent="0.25">
      <c r="A122" s="56"/>
      <c r="B122" s="42"/>
      <c r="D122" t="s">
        <v>141</v>
      </c>
      <c r="E122" s="41"/>
      <c r="F122" s="41"/>
      <c r="G122" s="41"/>
      <c r="H122" s="43"/>
      <c r="I122" s="41"/>
      <c r="J122" s="41">
        <v>3.39</v>
      </c>
      <c r="K122" s="43">
        <v>3.39</v>
      </c>
      <c r="L122" s="54">
        <v>3.39</v>
      </c>
    </row>
    <row r="123" spans="1:12" x14ac:dyDescent="0.25">
      <c r="A123" s="56"/>
      <c r="B123" s="42"/>
      <c r="D123" t="s">
        <v>111</v>
      </c>
      <c r="E123" s="41">
        <v>5.3</v>
      </c>
      <c r="F123" s="41"/>
      <c r="G123" s="41"/>
      <c r="H123" s="43"/>
      <c r="I123" s="41"/>
      <c r="J123" s="41"/>
      <c r="K123" s="43"/>
      <c r="L123" s="54">
        <v>0</v>
      </c>
    </row>
    <row r="124" spans="1:12" x14ac:dyDescent="0.25">
      <c r="A124" s="56"/>
      <c r="B124" s="42"/>
      <c r="C124" s="44" t="s">
        <v>127</v>
      </c>
      <c r="D124" s="44"/>
      <c r="E124" s="45">
        <v>59.25</v>
      </c>
      <c r="F124" s="45"/>
      <c r="G124" s="45"/>
      <c r="H124" s="46"/>
      <c r="I124" s="45"/>
      <c r="J124" s="45">
        <v>3.39</v>
      </c>
      <c r="K124" s="46">
        <v>3.39</v>
      </c>
      <c r="L124" s="55">
        <v>3.39</v>
      </c>
    </row>
    <row r="125" spans="1:12" x14ac:dyDescent="0.25">
      <c r="A125" s="56"/>
      <c r="B125" s="42"/>
      <c r="C125" t="s">
        <v>97</v>
      </c>
      <c r="D125" t="s">
        <v>109</v>
      </c>
      <c r="E125" s="41"/>
      <c r="F125" s="41">
        <v>24.1</v>
      </c>
      <c r="G125" s="41"/>
      <c r="H125" s="43">
        <v>24.1</v>
      </c>
      <c r="I125" s="41"/>
      <c r="J125" s="41"/>
      <c r="K125" s="43"/>
      <c r="L125" s="54">
        <v>24.1</v>
      </c>
    </row>
    <row r="126" spans="1:12" x14ac:dyDescent="0.25">
      <c r="A126" s="56"/>
      <c r="B126" s="42"/>
      <c r="D126" t="s">
        <v>128</v>
      </c>
      <c r="E126" s="41">
        <v>22</v>
      </c>
      <c r="F126" s="41">
        <v>384.82</v>
      </c>
      <c r="G126" s="41">
        <v>2</v>
      </c>
      <c r="H126" s="43">
        <v>386.82</v>
      </c>
      <c r="I126" s="41"/>
      <c r="J126" s="41"/>
      <c r="K126" s="43"/>
      <c r="L126" s="54">
        <v>386.82</v>
      </c>
    </row>
    <row r="127" spans="1:12" x14ac:dyDescent="0.25">
      <c r="A127" s="56"/>
      <c r="B127" s="42"/>
      <c r="D127" t="s">
        <v>124</v>
      </c>
      <c r="E127" s="41">
        <v>10.25</v>
      </c>
      <c r="F127" s="41"/>
      <c r="G127" s="41"/>
      <c r="H127" s="43"/>
      <c r="I127" s="41"/>
      <c r="J127" s="41"/>
      <c r="K127" s="43"/>
      <c r="L127" s="54">
        <v>0</v>
      </c>
    </row>
    <row r="128" spans="1:12" x14ac:dyDescent="0.25">
      <c r="A128" s="56"/>
      <c r="B128" s="42"/>
      <c r="D128" t="s">
        <v>119</v>
      </c>
      <c r="E128" s="41"/>
      <c r="F128" s="41"/>
      <c r="G128" s="41"/>
      <c r="H128" s="43"/>
      <c r="I128" s="41"/>
      <c r="J128" s="41">
        <v>32.25</v>
      </c>
      <c r="K128" s="43">
        <v>32.25</v>
      </c>
      <c r="L128" s="54">
        <v>32.25</v>
      </c>
    </row>
    <row r="129" spans="1:12" x14ac:dyDescent="0.25">
      <c r="A129" s="56"/>
      <c r="B129" s="42"/>
      <c r="D129" t="s">
        <v>141</v>
      </c>
      <c r="E129" s="41"/>
      <c r="F129" s="41"/>
      <c r="G129" s="41"/>
      <c r="H129" s="43"/>
      <c r="I129" s="41"/>
      <c r="J129" s="41">
        <v>42.85</v>
      </c>
      <c r="K129" s="43">
        <v>42.85</v>
      </c>
      <c r="L129" s="54">
        <v>42.85</v>
      </c>
    </row>
    <row r="130" spans="1:12" x14ac:dyDescent="0.25">
      <c r="A130" s="56"/>
      <c r="B130" s="42"/>
      <c r="C130" s="44" t="s">
        <v>105</v>
      </c>
      <c r="D130" s="44"/>
      <c r="E130" s="45">
        <v>32.25</v>
      </c>
      <c r="F130" s="45">
        <v>408.92</v>
      </c>
      <c r="G130" s="45">
        <v>2</v>
      </c>
      <c r="H130" s="46">
        <v>410.92</v>
      </c>
      <c r="I130" s="45"/>
      <c r="J130" s="45">
        <v>75.099999999999994</v>
      </c>
      <c r="K130" s="46">
        <v>75.099999999999994</v>
      </c>
      <c r="L130" s="55">
        <v>486.02</v>
      </c>
    </row>
    <row r="131" spans="1:12" x14ac:dyDescent="0.25">
      <c r="A131" s="56"/>
      <c r="B131" s="47" t="s">
        <v>147</v>
      </c>
      <c r="C131" s="47"/>
      <c r="D131" s="47"/>
      <c r="E131" s="48">
        <v>91.5</v>
      </c>
      <c r="F131" s="48">
        <v>408.92</v>
      </c>
      <c r="G131" s="48">
        <v>2</v>
      </c>
      <c r="H131" s="49">
        <v>410.92</v>
      </c>
      <c r="I131" s="48"/>
      <c r="J131" s="48">
        <v>78.490000000000009</v>
      </c>
      <c r="K131" s="49">
        <v>78.490000000000009</v>
      </c>
      <c r="L131" s="48">
        <v>489.41</v>
      </c>
    </row>
    <row r="132" spans="1:12" x14ac:dyDescent="0.25">
      <c r="A132" s="56"/>
      <c r="B132" s="42" t="s">
        <v>47</v>
      </c>
      <c r="C132" t="s">
        <v>98</v>
      </c>
      <c r="D132" t="s">
        <v>109</v>
      </c>
      <c r="E132" s="41">
        <v>3.23</v>
      </c>
      <c r="F132" s="41"/>
      <c r="G132" s="41"/>
      <c r="H132" s="43"/>
      <c r="I132" s="41"/>
      <c r="J132" s="41"/>
      <c r="K132" s="43"/>
      <c r="L132" s="54">
        <v>0</v>
      </c>
    </row>
    <row r="133" spans="1:12" x14ac:dyDescent="0.25">
      <c r="A133" s="56"/>
      <c r="B133" s="42"/>
      <c r="D133" t="s">
        <v>124</v>
      </c>
      <c r="E133" s="41">
        <v>7.84</v>
      </c>
      <c r="F133" s="41"/>
      <c r="G133" s="41"/>
      <c r="H133" s="43"/>
      <c r="I133" s="41"/>
      <c r="J133" s="41"/>
      <c r="K133" s="43"/>
      <c r="L133" s="54">
        <v>0</v>
      </c>
    </row>
    <row r="134" spans="1:12" x14ac:dyDescent="0.25">
      <c r="A134" s="56"/>
      <c r="B134" s="42"/>
      <c r="D134" t="s">
        <v>141</v>
      </c>
      <c r="E134" s="41"/>
      <c r="F134" s="41"/>
      <c r="G134" s="41"/>
      <c r="H134" s="43"/>
      <c r="I134" s="41"/>
      <c r="J134" s="41">
        <v>5.23</v>
      </c>
      <c r="K134" s="43">
        <v>5.23</v>
      </c>
      <c r="L134" s="54">
        <v>5.23</v>
      </c>
    </row>
    <row r="135" spans="1:12" x14ac:dyDescent="0.25">
      <c r="A135" s="56"/>
      <c r="B135" s="42"/>
      <c r="D135" t="s">
        <v>142</v>
      </c>
      <c r="E135" s="41">
        <v>2.15</v>
      </c>
      <c r="F135" s="41"/>
      <c r="G135" s="41"/>
      <c r="H135" s="43"/>
      <c r="I135" s="41"/>
      <c r="J135" s="41"/>
      <c r="K135" s="43"/>
      <c r="L135" s="54">
        <v>0</v>
      </c>
    </row>
    <row r="136" spans="1:12" x14ac:dyDescent="0.25">
      <c r="A136" s="56"/>
      <c r="B136" s="42"/>
      <c r="C136" s="44" t="s">
        <v>127</v>
      </c>
      <c r="D136" s="44"/>
      <c r="E136" s="45">
        <v>13.22</v>
      </c>
      <c r="F136" s="45"/>
      <c r="G136" s="45"/>
      <c r="H136" s="46"/>
      <c r="I136" s="45"/>
      <c r="J136" s="45">
        <v>5.23</v>
      </c>
      <c r="K136" s="46">
        <v>5.23</v>
      </c>
      <c r="L136" s="55">
        <v>5.23</v>
      </c>
    </row>
    <row r="137" spans="1:12" x14ac:dyDescent="0.25">
      <c r="A137" s="56"/>
      <c r="B137" s="42"/>
      <c r="C137" t="s">
        <v>97</v>
      </c>
      <c r="D137" t="s">
        <v>109</v>
      </c>
      <c r="E137" s="41"/>
      <c r="F137" s="41"/>
      <c r="G137" s="41">
        <v>17</v>
      </c>
      <c r="H137" s="43">
        <v>17</v>
      </c>
      <c r="I137" s="41"/>
      <c r="J137" s="41"/>
      <c r="K137" s="43"/>
      <c r="L137" s="54">
        <v>17</v>
      </c>
    </row>
    <row r="138" spans="1:12" x14ac:dyDescent="0.25">
      <c r="A138" s="56"/>
      <c r="B138" s="42"/>
      <c r="D138" t="s">
        <v>128</v>
      </c>
      <c r="E138" s="41"/>
      <c r="F138" s="41"/>
      <c r="G138" s="41">
        <v>51.42</v>
      </c>
      <c r="H138" s="43">
        <v>51.42</v>
      </c>
      <c r="I138" s="41"/>
      <c r="J138" s="41"/>
      <c r="K138" s="43"/>
      <c r="L138" s="54">
        <v>51.42</v>
      </c>
    </row>
    <row r="139" spans="1:12" x14ac:dyDescent="0.25">
      <c r="A139" s="56"/>
      <c r="B139" s="42"/>
      <c r="D139" t="s">
        <v>141</v>
      </c>
      <c r="E139" s="41"/>
      <c r="F139" s="41"/>
      <c r="G139" s="41"/>
      <c r="H139" s="43"/>
      <c r="I139" s="41"/>
      <c r="J139" s="41">
        <v>5.1100000000000003</v>
      </c>
      <c r="K139" s="43">
        <v>5.1100000000000003</v>
      </c>
      <c r="L139" s="54">
        <v>5.1100000000000003</v>
      </c>
    </row>
    <row r="140" spans="1:12" x14ac:dyDescent="0.25">
      <c r="A140" s="56"/>
      <c r="B140" s="42"/>
      <c r="C140" s="44" t="s">
        <v>105</v>
      </c>
      <c r="D140" s="44"/>
      <c r="E140" s="45"/>
      <c r="F140" s="45"/>
      <c r="G140" s="45">
        <v>68.42</v>
      </c>
      <c r="H140" s="46">
        <v>68.42</v>
      </c>
      <c r="I140" s="45"/>
      <c r="J140" s="45">
        <v>5.1100000000000003</v>
      </c>
      <c r="K140" s="46">
        <v>5.1100000000000003</v>
      </c>
      <c r="L140" s="55">
        <v>73.53</v>
      </c>
    </row>
    <row r="141" spans="1:12" x14ac:dyDescent="0.25">
      <c r="A141" s="56"/>
      <c r="B141" s="47" t="s">
        <v>148</v>
      </c>
      <c r="C141" s="47"/>
      <c r="D141" s="47"/>
      <c r="E141" s="48">
        <v>13.22</v>
      </c>
      <c r="F141" s="48"/>
      <c r="G141" s="48">
        <v>68.42</v>
      </c>
      <c r="H141" s="49">
        <v>68.42</v>
      </c>
      <c r="I141" s="48"/>
      <c r="J141" s="48">
        <v>10.34</v>
      </c>
      <c r="K141" s="49">
        <v>10.34</v>
      </c>
      <c r="L141" s="48">
        <v>78.760000000000005</v>
      </c>
    </row>
    <row r="142" spans="1:12" x14ac:dyDescent="0.25">
      <c r="A142" s="56"/>
      <c r="B142" s="42" t="s">
        <v>48</v>
      </c>
      <c r="C142" t="s">
        <v>98</v>
      </c>
      <c r="D142" t="s">
        <v>123</v>
      </c>
      <c r="E142" s="41">
        <v>36.25</v>
      </c>
      <c r="F142" s="41"/>
      <c r="G142" s="41"/>
      <c r="H142" s="43"/>
      <c r="I142" s="41"/>
      <c r="J142" s="41"/>
      <c r="K142" s="43"/>
      <c r="L142" s="54">
        <v>0</v>
      </c>
    </row>
    <row r="143" spans="1:12" x14ac:dyDescent="0.25">
      <c r="A143" s="56"/>
      <c r="B143" s="42"/>
      <c r="D143" t="s">
        <v>124</v>
      </c>
      <c r="E143" s="41">
        <v>4.6500000000000004</v>
      </c>
      <c r="F143" s="41"/>
      <c r="G143" s="41"/>
      <c r="H143" s="43"/>
      <c r="I143" s="41"/>
      <c r="J143" s="41"/>
      <c r="K143" s="43"/>
      <c r="L143" s="54">
        <v>0</v>
      </c>
    </row>
    <row r="144" spans="1:12" x14ac:dyDescent="0.25">
      <c r="A144" s="56"/>
      <c r="B144" s="42"/>
      <c r="D144" t="s">
        <v>111</v>
      </c>
      <c r="E144" s="41">
        <v>4.05</v>
      </c>
      <c r="F144" s="41"/>
      <c r="G144" s="41"/>
      <c r="H144" s="43"/>
      <c r="I144" s="41"/>
      <c r="J144" s="41"/>
      <c r="K144" s="43"/>
      <c r="L144" s="54">
        <v>0</v>
      </c>
    </row>
    <row r="145" spans="1:12" x14ac:dyDescent="0.25">
      <c r="A145" s="56"/>
      <c r="B145" s="42"/>
      <c r="C145" s="44" t="s">
        <v>127</v>
      </c>
      <c r="D145" s="44"/>
      <c r="E145" s="45">
        <v>44.949999999999996</v>
      </c>
      <c r="F145" s="45"/>
      <c r="G145" s="45"/>
      <c r="H145" s="46"/>
      <c r="I145" s="45"/>
      <c r="J145" s="45"/>
      <c r="K145" s="46"/>
      <c r="L145" s="55">
        <v>0</v>
      </c>
    </row>
    <row r="146" spans="1:12" x14ac:dyDescent="0.25">
      <c r="A146" s="56"/>
      <c r="B146" s="42"/>
      <c r="C146" t="s">
        <v>97</v>
      </c>
      <c r="D146" t="s">
        <v>123</v>
      </c>
      <c r="E146" s="41"/>
      <c r="F146" s="41"/>
      <c r="G146" s="41">
        <v>16.760000000000002</v>
      </c>
      <c r="H146" s="43">
        <v>16.760000000000002</v>
      </c>
      <c r="I146" s="41"/>
      <c r="J146" s="41"/>
      <c r="K146" s="43"/>
      <c r="L146" s="54">
        <v>16.760000000000002</v>
      </c>
    </row>
    <row r="147" spans="1:12" x14ac:dyDescent="0.25">
      <c r="A147" s="56"/>
      <c r="B147" s="42"/>
      <c r="D147" t="s">
        <v>140</v>
      </c>
      <c r="E147" s="41">
        <v>11.7</v>
      </c>
      <c r="F147" s="41"/>
      <c r="G147" s="41"/>
      <c r="H147" s="43"/>
      <c r="I147" s="41"/>
      <c r="J147" s="41"/>
      <c r="K147" s="43"/>
      <c r="L147" s="54">
        <v>0</v>
      </c>
    </row>
    <row r="148" spans="1:12" x14ac:dyDescent="0.25">
      <c r="A148" s="56"/>
      <c r="B148" s="42"/>
      <c r="D148" t="s">
        <v>141</v>
      </c>
      <c r="E148" s="41"/>
      <c r="F148" s="41"/>
      <c r="G148" s="41"/>
      <c r="H148" s="43"/>
      <c r="I148" s="41"/>
      <c r="J148" s="41">
        <v>5.51</v>
      </c>
      <c r="K148" s="43">
        <v>5.51</v>
      </c>
      <c r="L148" s="54">
        <v>5.51</v>
      </c>
    </row>
    <row r="149" spans="1:12" x14ac:dyDescent="0.25">
      <c r="A149" s="56"/>
      <c r="B149" s="42"/>
      <c r="C149" s="44" t="s">
        <v>105</v>
      </c>
      <c r="D149" s="44"/>
      <c r="E149" s="45">
        <v>11.7</v>
      </c>
      <c r="F149" s="45"/>
      <c r="G149" s="45">
        <v>16.760000000000002</v>
      </c>
      <c r="H149" s="46">
        <v>16.760000000000002</v>
      </c>
      <c r="I149" s="45"/>
      <c r="J149" s="45">
        <v>5.51</v>
      </c>
      <c r="K149" s="46">
        <v>5.51</v>
      </c>
      <c r="L149" s="55">
        <v>22.270000000000003</v>
      </c>
    </row>
    <row r="150" spans="1:12" x14ac:dyDescent="0.25">
      <c r="A150" s="56"/>
      <c r="B150" s="47" t="s">
        <v>149</v>
      </c>
      <c r="C150" s="47"/>
      <c r="D150" s="47"/>
      <c r="E150" s="48">
        <v>56.649999999999991</v>
      </c>
      <c r="F150" s="48"/>
      <c r="G150" s="48">
        <v>16.760000000000002</v>
      </c>
      <c r="H150" s="49">
        <v>16.760000000000002</v>
      </c>
      <c r="I150" s="48"/>
      <c r="J150" s="48">
        <v>5.51</v>
      </c>
      <c r="K150" s="49">
        <v>5.51</v>
      </c>
      <c r="L150" s="48">
        <v>22.270000000000003</v>
      </c>
    </row>
    <row r="151" spans="1:12" x14ac:dyDescent="0.25">
      <c r="A151" s="56"/>
      <c r="B151" s="42" t="s">
        <v>49</v>
      </c>
      <c r="C151" t="s">
        <v>98</v>
      </c>
      <c r="D151" t="s">
        <v>123</v>
      </c>
      <c r="E151" s="41">
        <v>231.55</v>
      </c>
      <c r="F151" s="41"/>
      <c r="G151" s="41"/>
      <c r="H151" s="43"/>
      <c r="I151" s="41"/>
      <c r="J151" s="41"/>
      <c r="K151" s="43"/>
      <c r="L151" s="54">
        <v>0</v>
      </c>
    </row>
    <row r="152" spans="1:12" x14ac:dyDescent="0.25">
      <c r="A152" s="56"/>
      <c r="B152" s="42"/>
      <c r="D152" t="s">
        <v>128</v>
      </c>
      <c r="E152" s="41">
        <v>18.59</v>
      </c>
      <c r="F152" s="41"/>
      <c r="G152" s="41"/>
      <c r="H152" s="43"/>
      <c r="I152" s="41"/>
      <c r="J152" s="41"/>
      <c r="K152" s="43"/>
      <c r="L152" s="54">
        <v>0</v>
      </c>
    </row>
    <row r="153" spans="1:12" x14ac:dyDescent="0.25">
      <c r="A153" s="56"/>
      <c r="B153" s="42"/>
      <c r="D153" t="s">
        <v>124</v>
      </c>
      <c r="E153" s="41">
        <v>7.43</v>
      </c>
      <c r="F153" s="41"/>
      <c r="G153" s="41"/>
      <c r="H153" s="43"/>
      <c r="I153" s="41"/>
      <c r="J153" s="41"/>
      <c r="K153" s="43"/>
      <c r="L153" s="54">
        <v>0</v>
      </c>
    </row>
    <row r="154" spans="1:12" x14ac:dyDescent="0.25">
      <c r="A154" s="56"/>
      <c r="B154" s="42"/>
      <c r="D154" t="s">
        <v>126</v>
      </c>
      <c r="E154" s="41">
        <v>5.55</v>
      </c>
      <c r="F154" s="41"/>
      <c r="G154" s="41"/>
      <c r="H154" s="43"/>
      <c r="I154" s="41"/>
      <c r="J154" s="41"/>
      <c r="K154" s="43"/>
      <c r="L154" s="54">
        <v>0</v>
      </c>
    </row>
    <row r="155" spans="1:12" x14ac:dyDescent="0.25">
      <c r="A155" s="56"/>
      <c r="B155" s="42"/>
      <c r="D155" t="s">
        <v>111</v>
      </c>
      <c r="E155" s="41">
        <v>37.869999999999997</v>
      </c>
      <c r="F155" s="41"/>
      <c r="G155" s="41"/>
      <c r="H155" s="43"/>
      <c r="I155" s="41"/>
      <c r="J155" s="41"/>
      <c r="K155" s="43"/>
      <c r="L155" s="54">
        <v>0</v>
      </c>
    </row>
    <row r="156" spans="1:12" x14ac:dyDescent="0.25">
      <c r="A156" s="56"/>
      <c r="B156" s="42"/>
      <c r="C156" s="44" t="s">
        <v>127</v>
      </c>
      <c r="D156" s="44"/>
      <c r="E156" s="45">
        <v>300.99</v>
      </c>
      <c r="F156" s="45"/>
      <c r="G156" s="45"/>
      <c r="H156" s="46"/>
      <c r="I156" s="45"/>
      <c r="J156" s="45"/>
      <c r="K156" s="46"/>
      <c r="L156" s="55">
        <v>0</v>
      </c>
    </row>
    <row r="157" spans="1:12" x14ac:dyDescent="0.25">
      <c r="A157" s="56"/>
      <c r="B157" s="42"/>
      <c r="C157" t="s">
        <v>97</v>
      </c>
      <c r="D157" t="s">
        <v>123</v>
      </c>
      <c r="E157" s="41">
        <v>38.450000000000003</v>
      </c>
      <c r="F157" s="41"/>
      <c r="G157" s="41"/>
      <c r="H157" s="43"/>
      <c r="I157" s="41"/>
      <c r="J157" s="41"/>
      <c r="K157" s="43"/>
      <c r="L157" s="54">
        <v>0</v>
      </c>
    </row>
    <row r="158" spans="1:12" x14ac:dyDescent="0.25">
      <c r="A158" s="56"/>
      <c r="B158" s="42"/>
      <c r="D158" t="s">
        <v>124</v>
      </c>
      <c r="E158" s="41"/>
      <c r="F158" s="41"/>
      <c r="G158" s="41">
        <v>20.7</v>
      </c>
      <c r="H158" s="43">
        <v>20.7</v>
      </c>
      <c r="I158" s="41"/>
      <c r="J158" s="41"/>
      <c r="K158" s="43"/>
      <c r="L158" s="54">
        <v>20.7</v>
      </c>
    </row>
    <row r="159" spans="1:12" x14ac:dyDescent="0.25">
      <c r="A159" s="56"/>
      <c r="B159" s="42"/>
      <c r="D159" t="s">
        <v>141</v>
      </c>
      <c r="E159" s="41"/>
      <c r="F159" s="41"/>
      <c r="G159" s="41"/>
      <c r="H159" s="43"/>
      <c r="I159" s="41">
        <v>1.66</v>
      </c>
      <c r="J159" s="41">
        <v>4.9400000000000004</v>
      </c>
      <c r="K159" s="43">
        <v>6.6000000000000005</v>
      </c>
      <c r="L159" s="54">
        <v>8.26</v>
      </c>
    </row>
    <row r="160" spans="1:12" x14ac:dyDescent="0.25">
      <c r="A160" s="56"/>
      <c r="B160" s="42"/>
      <c r="C160" s="44" t="s">
        <v>105</v>
      </c>
      <c r="D160" s="44"/>
      <c r="E160" s="45">
        <v>38.450000000000003</v>
      </c>
      <c r="F160" s="45"/>
      <c r="G160" s="45">
        <v>20.7</v>
      </c>
      <c r="H160" s="46">
        <v>20.7</v>
      </c>
      <c r="I160" s="45">
        <v>1.66</v>
      </c>
      <c r="J160" s="45">
        <v>4.9400000000000004</v>
      </c>
      <c r="K160" s="46">
        <v>6.6000000000000005</v>
      </c>
      <c r="L160" s="55">
        <v>28.96</v>
      </c>
    </row>
    <row r="161" spans="1:12" x14ac:dyDescent="0.25">
      <c r="A161" s="56"/>
      <c r="B161" s="47" t="s">
        <v>150</v>
      </c>
      <c r="C161" s="47"/>
      <c r="D161" s="47"/>
      <c r="E161" s="48">
        <v>339.44</v>
      </c>
      <c r="F161" s="48"/>
      <c r="G161" s="48">
        <v>20.7</v>
      </c>
      <c r="H161" s="49">
        <v>20.7</v>
      </c>
      <c r="I161" s="48">
        <v>1.66</v>
      </c>
      <c r="J161" s="48">
        <v>4.9400000000000004</v>
      </c>
      <c r="K161" s="49">
        <v>6.6000000000000005</v>
      </c>
      <c r="L161" s="48">
        <v>28.96</v>
      </c>
    </row>
    <row r="162" spans="1:12" x14ac:dyDescent="0.25">
      <c r="A162" s="56"/>
      <c r="B162" s="42" t="s">
        <v>50</v>
      </c>
      <c r="C162" t="s">
        <v>98</v>
      </c>
      <c r="D162" t="s">
        <v>128</v>
      </c>
      <c r="E162" s="41">
        <v>22.470000000000002</v>
      </c>
      <c r="F162" s="41"/>
      <c r="G162" s="41"/>
      <c r="H162" s="43"/>
      <c r="I162" s="41"/>
      <c r="J162" s="41"/>
      <c r="K162" s="43"/>
      <c r="L162" s="54">
        <v>0</v>
      </c>
    </row>
    <row r="163" spans="1:12" x14ac:dyDescent="0.25">
      <c r="A163" s="56"/>
      <c r="B163" s="42"/>
      <c r="D163" t="s">
        <v>141</v>
      </c>
      <c r="E163" s="41"/>
      <c r="F163" s="41"/>
      <c r="G163" s="41"/>
      <c r="H163" s="43"/>
      <c r="I163" s="41">
        <v>2.58</v>
      </c>
      <c r="J163" s="41"/>
      <c r="K163" s="43">
        <v>2.58</v>
      </c>
      <c r="L163" s="54">
        <v>5.16</v>
      </c>
    </row>
    <row r="164" spans="1:12" x14ac:dyDescent="0.25">
      <c r="A164" s="56"/>
      <c r="B164" s="42"/>
      <c r="D164" t="s">
        <v>111</v>
      </c>
      <c r="E164" s="41">
        <v>3.44</v>
      </c>
      <c r="F164" s="41"/>
      <c r="G164" s="41"/>
      <c r="H164" s="43"/>
      <c r="I164" s="41"/>
      <c r="J164" s="41"/>
      <c r="K164" s="43"/>
      <c r="L164" s="54">
        <v>0</v>
      </c>
    </row>
    <row r="165" spans="1:12" x14ac:dyDescent="0.25">
      <c r="A165" s="56"/>
      <c r="B165" s="42"/>
      <c r="C165" s="44" t="s">
        <v>127</v>
      </c>
      <c r="D165" s="44"/>
      <c r="E165" s="45">
        <v>25.910000000000004</v>
      </c>
      <c r="F165" s="45"/>
      <c r="G165" s="45"/>
      <c r="H165" s="46"/>
      <c r="I165" s="45">
        <v>2.58</v>
      </c>
      <c r="J165" s="45"/>
      <c r="K165" s="46">
        <v>2.58</v>
      </c>
      <c r="L165" s="55">
        <v>5.16</v>
      </c>
    </row>
    <row r="166" spans="1:12" x14ac:dyDescent="0.25">
      <c r="A166" s="56"/>
      <c r="B166" s="42"/>
      <c r="C166" t="s">
        <v>97</v>
      </c>
      <c r="D166" t="s">
        <v>128</v>
      </c>
      <c r="E166" s="41"/>
      <c r="F166" s="41">
        <v>9.8000000000000007</v>
      </c>
      <c r="G166" s="41">
        <v>7.7</v>
      </c>
      <c r="H166" s="43">
        <v>17.5</v>
      </c>
      <c r="I166" s="41"/>
      <c r="J166" s="41"/>
      <c r="K166" s="43"/>
      <c r="L166" s="54">
        <v>17.5</v>
      </c>
    </row>
    <row r="167" spans="1:12" x14ac:dyDescent="0.25">
      <c r="A167" s="56"/>
      <c r="B167" s="42"/>
      <c r="D167" t="s">
        <v>140</v>
      </c>
      <c r="E167" s="41">
        <v>8.9499999999999993</v>
      </c>
      <c r="F167" s="41"/>
      <c r="G167" s="41"/>
      <c r="H167" s="43"/>
      <c r="I167" s="41"/>
      <c r="J167" s="41"/>
      <c r="K167" s="43"/>
      <c r="L167" s="54">
        <v>0</v>
      </c>
    </row>
    <row r="168" spans="1:12" x14ac:dyDescent="0.25">
      <c r="A168" s="56"/>
      <c r="B168" s="42"/>
      <c r="D168" t="s">
        <v>119</v>
      </c>
      <c r="E168" s="41"/>
      <c r="F168" s="41"/>
      <c r="G168" s="41"/>
      <c r="H168" s="43"/>
      <c r="I168" s="41"/>
      <c r="J168" s="41">
        <v>11.2</v>
      </c>
      <c r="K168" s="43">
        <v>11.2</v>
      </c>
      <c r="L168" s="54">
        <v>11.2</v>
      </c>
    </row>
    <row r="169" spans="1:12" x14ac:dyDescent="0.25">
      <c r="A169" s="56"/>
      <c r="B169" s="42"/>
      <c r="D169" t="s">
        <v>141</v>
      </c>
      <c r="E169" s="41"/>
      <c r="F169" s="41"/>
      <c r="G169" s="41"/>
      <c r="H169" s="43"/>
      <c r="I169" s="41"/>
      <c r="J169" s="41">
        <v>3.55</v>
      </c>
      <c r="K169" s="43">
        <v>3.55</v>
      </c>
      <c r="L169" s="54">
        <v>3.55</v>
      </c>
    </row>
    <row r="170" spans="1:12" x14ac:dyDescent="0.25">
      <c r="A170" s="56"/>
      <c r="B170" s="42"/>
      <c r="C170" s="44" t="s">
        <v>105</v>
      </c>
      <c r="D170" s="44"/>
      <c r="E170" s="45">
        <v>8.9499999999999993</v>
      </c>
      <c r="F170" s="45">
        <v>9.8000000000000007</v>
      </c>
      <c r="G170" s="45">
        <v>7.7</v>
      </c>
      <c r="H170" s="46">
        <v>17.5</v>
      </c>
      <c r="I170" s="45"/>
      <c r="J170" s="45">
        <v>14.75</v>
      </c>
      <c r="K170" s="46">
        <v>14.75</v>
      </c>
      <c r="L170" s="55">
        <v>32.25</v>
      </c>
    </row>
    <row r="171" spans="1:12" x14ac:dyDescent="0.25">
      <c r="A171" s="56"/>
      <c r="B171" s="47" t="s">
        <v>151</v>
      </c>
      <c r="C171" s="47"/>
      <c r="D171" s="47"/>
      <c r="E171" s="48">
        <v>34.86</v>
      </c>
      <c r="F171" s="48">
        <v>9.8000000000000007</v>
      </c>
      <c r="G171" s="48">
        <v>7.7</v>
      </c>
      <c r="H171" s="49">
        <v>17.5</v>
      </c>
      <c r="I171" s="48">
        <v>2.58</v>
      </c>
      <c r="J171" s="48">
        <v>14.75</v>
      </c>
      <c r="K171" s="49">
        <v>17.329999999999998</v>
      </c>
      <c r="L171" s="48">
        <v>37.409999999999997</v>
      </c>
    </row>
    <row r="172" spans="1:12" x14ac:dyDescent="0.25">
      <c r="A172" s="56"/>
      <c r="B172" s="42" t="s">
        <v>51</v>
      </c>
      <c r="C172" t="s">
        <v>98</v>
      </c>
      <c r="D172" t="s">
        <v>109</v>
      </c>
      <c r="E172" s="41">
        <v>2.06</v>
      </c>
      <c r="F172" s="41"/>
      <c r="G172" s="41"/>
      <c r="H172" s="43"/>
      <c r="I172" s="41"/>
      <c r="J172" s="41"/>
      <c r="K172" s="43"/>
      <c r="L172" s="54">
        <v>0</v>
      </c>
    </row>
    <row r="173" spans="1:12" x14ac:dyDescent="0.25">
      <c r="A173" s="56"/>
      <c r="B173" s="42"/>
      <c r="D173" t="s">
        <v>128</v>
      </c>
      <c r="E173" s="41">
        <v>48.1</v>
      </c>
      <c r="F173" s="41"/>
      <c r="G173" s="41"/>
      <c r="H173" s="43"/>
      <c r="I173" s="41"/>
      <c r="J173" s="41"/>
      <c r="K173" s="43"/>
      <c r="L173" s="54">
        <v>0</v>
      </c>
    </row>
    <row r="174" spans="1:12" x14ac:dyDescent="0.25">
      <c r="A174" s="56"/>
      <c r="B174" s="42"/>
      <c r="D174" t="s">
        <v>129</v>
      </c>
      <c r="E174" s="41">
        <v>108.98</v>
      </c>
      <c r="F174" s="41"/>
      <c r="G174" s="41"/>
      <c r="H174" s="43"/>
      <c r="I174" s="41"/>
      <c r="J174" s="41"/>
      <c r="K174" s="43"/>
      <c r="L174" s="54">
        <v>0</v>
      </c>
    </row>
    <row r="175" spans="1:12" x14ac:dyDescent="0.25">
      <c r="A175" s="56"/>
      <c r="B175" s="42"/>
      <c r="D175" t="s">
        <v>124</v>
      </c>
      <c r="E175" s="41">
        <v>1.48</v>
      </c>
      <c r="F175" s="41"/>
      <c r="G175" s="41"/>
      <c r="H175" s="43"/>
      <c r="I175" s="41"/>
      <c r="J175" s="41"/>
      <c r="K175" s="43"/>
      <c r="L175" s="54">
        <v>0</v>
      </c>
    </row>
    <row r="176" spans="1:12" x14ac:dyDescent="0.25">
      <c r="A176" s="56"/>
      <c r="B176" s="42"/>
      <c r="D176" t="s">
        <v>140</v>
      </c>
      <c r="E176" s="41">
        <v>4.54</v>
      </c>
      <c r="F176" s="41"/>
      <c r="G176" s="41"/>
      <c r="H176" s="43"/>
      <c r="I176" s="41"/>
      <c r="J176" s="41"/>
      <c r="K176" s="43"/>
      <c r="L176" s="54">
        <v>0</v>
      </c>
    </row>
    <row r="177" spans="1:12" x14ac:dyDescent="0.25">
      <c r="A177" s="56"/>
      <c r="B177" s="42"/>
      <c r="C177" s="44" t="s">
        <v>127</v>
      </c>
      <c r="D177" s="44"/>
      <c r="E177" s="45">
        <v>165.16</v>
      </c>
      <c r="F177" s="45"/>
      <c r="G177" s="45"/>
      <c r="H177" s="46"/>
      <c r="I177" s="45"/>
      <c r="J177" s="45"/>
      <c r="K177" s="46"/>
      <c r="L177" s="55">
        <v>0</v>
      </c>
    </row>
    <row r="178" spans="1:12" x14ac:dyDescent="0.25">
      <c r="A178" s="56"/>
      <c r="B178" s="42"/>
      <c r="C178" t="s">
        <v>97</v>
      </c>
      <c r="D178" t="s">
        <v>128</v>
      </c>
      <c r="E178" s="41">
        <v>58.959999999999994</v>
      </c>
      <c r="F178" s="41"/>
      <c r="G178" s="41"/>
      <c r="H178" s="43"/>
      <c r="I178" s="41"/>
      <c r="J178" s="41"/>
      <c r="K178" s="43"/>
      <c r="L178" s="54">
        <v>0</v>
      </c>
    </row>
    <row r="179" spans="1:12" x14ac:dyDescent="0.25">
      <c r="A179" s="56"/>
      <c r="B179" s="42"/>
      <c r="D179" t="s">
        <v>129</v>
      </c>
      <c r="E179" s="41">
        <v>16</v>
      </c>
      <c r="F179" s="41"/>
      <c r="G179" s="41"/>
      <c r="H179" s="43"/>
      <c r="I179" s="41"/>
      <c r="J179" s="41"/>
      <c r="K179" s="43"/>
      <c r="L179" s="54">
        <v>0</v>
      </c>
    </row>
    <row r="180" spans="1:12" x14ac:dyDescent="0.25">
      <c r="A180" s="56"/>
      <c r="B180" s="42"/>
      <c r="D180" t="s">
        <v>126</v>
      </c>
      <c r="E180" s="41">
        <v>8.6</v>
      </c>
      <c r="F180" s="41"/>
      <c r="G180" s="41"/>
      <c r="H180" s="43"/>
      <c r="I180" s="41"/>
      <c r="J180" s="41"/>
      <c r="K180" s="43"/>
      <c r="L180" s="54">
        <v>0</v>
      </c>
    </row>
    <row r="181" spans="1:12" x14ac:dyDescent="0.25">
      <c r="A181" s="56"/>
      <c r="B181" s="42"/>
      <c r="D181" t="s">
        <v>141</v>
      </c>
      <c r="E181" s="41"/>
      <c r="F181" s="41"/>
      <c r="G181" s="41"/>
      <c r="H181" s="43"/>
      <c r="I181" s="41"/>
      <c r="J181" s="41">
        <v>40.04</v>
      </c>
      <c r="K181" s="43">
        <v>40.04</v>
      </c>
      <c r="L181" s="54">
        <v>40.04</v>
      </c>
    </row>
    <row r="182" spans="1:12" x14ac:dyDescent="0.25">
      <c r="A182" s="56"/>
      <c r="B182" s="42"/>
      <c r="D182" t="s">
        <v>111</v>
      </c>
      <c r="E182" s="41"/>
      <c r="F182" s="41">
        <v>41.28</v>
      </c>
      <c r="G182" s="41"/>
      <c r="H182" s="43">
        <v>41.28</v>
      </c>
      <c r="I182" s="41"/>
      <c r="J182" s="41"/>
      <c r="K182" s="43"/>
      <c r="L182" s="54">
        <v>41.28</v>
      </c>
    </row>
    <row r="183" spans="1:12" x14ac:dyDescent="0.25">
      <c r="A183" s="56"/>
      <c r="B183" s="42"/>
      <c r="C183" s="44" t="s">
        <v>105</v>
      </c>
      <c r="D183" s="44"/>
      <c r="E183" s="45">
        <v>83.559999999999988</v>
      </c>
      <c r="F183" s="45">
        <v>41.28</v>
      </c>
      <c r="G183" s="45"/>
      <c r="H183" s="46">
        <v>41.28</v>
      </c>
      <c r="I183" s="45"/>
      <c r="J183" s="45">
        <v>40.04</v>
      </c>
      <c r="K183" s="46">
        <v>40.04</v>
      </c>
      <c r="L183" s="55">
        <v>81.319999999999993</v>
      </c>
    </row>
    <row r="184" spans="1:12" x14ac:dyDescent="0.25">
      <c r="A184" s="50"/>
      <c r="B184" s="47" t="s">
        <v>152</v>
      </c>
      <c r="C184" s="47"/>
      <c r="D184" s="47"/>
      <c r="E184" s="48">
        <v>248.72</v>
      </c>
      <c r="F184" s="48">
        <v>41.28</v>
      </c>
      <c r="G184" s="48"/>
      <c r="H184" s="49">
        <v>41.28</v>
      </c>
      <c r="I184" s="48"/>
      <c r="J184" s="48">
        <v>40.04</v>
      </c>
      <c r="K184" s="49">
        <v>40.04</v>
      </c>
      <c r="L184" s="48">
        <v>81.319999999999993</v>
      </c>
    </row>
    <row r="185" spans="1:12" x14ac:dyDescent="0.25">
      <c r="A185" s="51" t="s">
        <v>52</v>
      </c>
      <c r="B185" s="51"/>
      <c r="C185" s="51"/>
      <c r="D185" s="51"/>
      <c r="E185" s="52">
        <v>1646.8799999999999</v>
      </c>
      <c r="F185" s="52">
        <v>464</v>
      </c>
      <c r="G185" s="52">
        <v>891.92</v>
      </c>
      <c r="H185" s="53">
        <v>1355.92</v>
      </c>
      <c r="I185" s="52">
        <v>16.440000000000001</v>
      </c>
      <c r="J185" s="52">
        <v>547.51</v>
      </c>
      <c r="K185" s="53">
        <v>563.94999999999993</v>
      </c>
      <c r="L185" s="52">
        <v>1936.31</v>
      </c>
    </row>
    <row r="186" spans="1:12" x14ac:dyDescent="0.25">
      <c r="A186" s="56" t="s">
        <v>153</v>
      </c>
      <c r="B186" s="42" t="s">
        <v>56</v>
      </c>
      <c r="C186" t="s">
        <v>97</v>
      </c>
      <c r="D186" t="s">
        <v>129</v>
      </c>
      <c r="E186" s="41"/>
      <c r="F186" s="41"/>
      <c r="G186" s="41"/>
      <c r="H186" s="43"/>
      <c r="I186" s="41">
        <v>5</v>
      </c>
      <c r="J186" s="41"/>
      <c r="K186" s="43">
        <v>5</v>
      </c>
      <c r="L186" s="54">
        <v>10</v>
      </c>
    </row>
    <row r="187" spans="1:12" x14ac:dyDescent="0.25">
      <c r="A187" s="56"/>
      <c r="B187" s="42"/>
      <c r="C187" s="44" t="s">
        <v>105</v>
      </c>
      <c r="D187" s="44"/>
      <c r="E187" s="45"/>
      <c r="F187" s="45"/>
      <c r="G187" s="45"/>
      <c r="H187" s="46"/>
      <c r="I187" s="45">
        <v>5</v>
      </c>
      <c r="J187" s="45"/>
      <c r="K187" s="46">
        <v>5</v>
      </c>
      <c r="L187" s="55">
        <v>10</v>
      </c>
    </row>
    <row r="188" spans="1:12" x14ac:dyDescent="0.25">
      <c r="A188" s="50"/>
      <c r="B188" s="47" t="s">
        <v>154</v>
      </c>
      <c r="C188" s="47"/>
      <c r="D188" s="47"/>
      <c r="E188" s="48"/>
      <c r="F188" s="48"/>
      <c r="G188" s="48"/>
      <c r="H188" s="49"/>
      <c r="I188" s="48">
        <v>5</v>
      </c>
      <c r="J188" s="48"/>
      <c r="K188" s="49">
        <v>5</v>
      </c>
      <c r="L188" s="48">
        <v>10</v>
      </c>
    </row>
    <row r="189" spans="1:12" x14ac:dyDescent="0.25">
      <c r="A189" s="51" t="s">
        <v>155</v>
      </c>
      <c r="B189" s="51"/>
      <c r="C189" s="51"/>
      <c r="D189" s="51"/>
      <c r="E189" s="52"/>
      <c r="F189" s="52"/>
      <c r="G189" s="52"/>
      <c r="H189" s="53"/>
      <c r="I189" s="52">
        <v>5</v>
      </c>
      <c r="J189" s="52"/>
      <c r="K189" s="53">
        <v>5</v>
      </c>
      <c r="L189" s="52">
        <v>10</v>
      </c>
    </row>
    <row r="190" spans="1:12" x14ac:dyDescent="0.25">
      <c r="A190" s="56" t="s">
        <v>60</v>
      </c>
      <c r="B190" s="42" t="s">
        <v>61</v>
      </c>
      <c r="C190" t="s">
        <v>98</v>
      </c>
      <c r="D190" t="s">
        <v>156</v>
      </c>
      <c r="E190" s="41"/>
      <c r="F190" s="41"/>
      <c r="G190" s="41"/>
      <c r="H190" s="43"/>
      <c r="I190" s="41">
        <v>0.7</v>
      </c>
      <c r="J190" s="41"/>
      <c r="K190" s="43">
        <v>0.7</v>
      </c>
      <c r="L190" s="54">
        <v>1.4</v>
      </c>
    </row>
    <row r="191" spans="1:12" x14ac:dyDescent="0.25">
      <c r="A191" s="56"/>
      <c r="B191" s="42"/>
      <c r="D191" t="s">
        <v>157</v>
      </c>
      <c r="E191" s="41"/>
      <c r="F191" s="41"/>
      <c r="G191" s="41"/>
      <c r="H191" s="43"/>
      <c r="I191" s="41">
        <v>6.32</v>
      </c>
      <c r="J191" s="41"/>
      <c r="K191" s="43">
        <v>6.32</v>
      </c>
      <c r="L191" s="54">
        <v>12.64</v>
      </c>
    </row>
    <row r="192" spans="1:12" x14ac:dyDescent="0.25">
      <c r="A192" s="56"/>
      <c r="B192" s="42"/>
      <c r="D192" t="s">
        <v>158</v>
      </c>
      <c r="E192" s="41"/>
      <c r="F192" s="41"/>
      <c r="G192" s="41"/>
      <c r="H192" s="43"/>
      <c r="I192" s="41">
        <v>0.13</v>
      </c>
      <c r="J192" s="41"/>
      <c r="K192" s="43">
        <v>0.13</v>
      </c>
      <c r="L192" s="54">
        <v>0.26</v>
      </c>
    </row>
    <row r="193" spans="1:12" x14ac:dyDescent="0.25">
      <c r="A193" s="56"/>
      <c r="B193" s="42"/>
      <c r="D193" t="s">
        <v>110</v>
      </c>
      <c r="E193" s="41"/>
      <c r="F193" s="41"/>
      <c r="G193" s="41"/>
      <c r="H193" s="43"/>
      <c r="I193" s="41">
        <v>4</v>
      </c>
      <c r="J193" s="41"/>
      <c r="K193" s="43">
        <v>4</v>
      </c>
      <c r="L193" s="54">
        <v>8</v>
      </c>
    </row>
    <row r="194" spans="1:12" x14ac:dyDescent="0.25">
      <c r="A194" s="56"/>
      <c r="B194" s="42"/>
      <c r="D194" t="s">
        <v>124</v>
      </c>
      <c r="E194" s="41"/>
      <c r="F194" s="41"/>
      <c r="G194" s="41"/>
      <c r="H194" s="43"/>
      <c r="I194" s="41">
        <v>1.99</v>
      </c>
      <c r="J194" s="41"/>
      <c r="K194" s="43">
        <v>1.99</v>
      </c>
      <c r="L194" s="54">
        <v>3.98</v>
      </c>
    </row>
    <row r="195" spans="1:12" x14ac:dyDescent="0.25">
      <c r="A195" s="56"/>
      <c r="B195" s="42"/>
      <c r="D195" t="s">
        <v>125</v>
      </c>
      <c r="E195" s="41"/>
      <c r="F195" s="41"/>
      <c r="G195" s="41"/>
      <c r="H195" s="43"/>
      <c r="I195" s="41">
        <v>5.2</v>
      </c>
      <c r="J195" s="41"/>
      <c r="K195" s="43">
        <v>5.2</v>
      </c>
      <c r="L195" s="54">
        <v>10.4</v>
      </c>
    </row>
    <row r="196" spans="1:12" x14ac:dyDescent="0.25">
      <c r="A196" s="56"/>
      <c r="B196" s="42"/>
      <c r="D196" t="s">
        <v>159</v>
      </c>
      <c r="E196" s="41"/>
      <c r="F196" s="41"/>
      <c r="G196" s="41"/>
      <c r="H196" s="43"/>
      <c r="I196" s="41">
        <v>14.61</v>
      </c>
      <c r="J196" s="41"/>
      <c r="K196" s="43">
        <v>14.61</v>
      </c>
      <c r="L196" s="54">
        <v>29.22</v>
      </c>
    </row>
    <row r="197" spans="1:12" x14ac:dyDescent="0.25">
      <c r="A197" s="56"/>
      <c r="B197" s="42"/>
      <c r="D197" t="s">
        <v>120</v>
      </c>
      <c r="E197" s="41"/>
      <c r="F197" s="41"/>
      <c r="G197" s="41"/>
      <c r="H197" s="43"/>
      <c r="I197" s="41">
        <v>4</v>
      </c>
      <c r="J197" s="41"/>
      <c r="K197" s="43">
        <v>4</v>
      </c>
      <c r="L197" s="54">
        <v>8</v>
      </c>
    </row>
    <row r="198" spans="1:12" x14ac:dyDescent="0.25">
      <c r="A198" s="56"/>
      <c r="B198" s="42"/>
      <c r="D198" t="s">
        <v>142</v>
      </c>
      <c r="E198" s="41"/>
      <c r="F198" s="41"/>
      <c r="G198" s="41"/>
      <c r="H198" s="43"/>
      <c r="I198" s="41">
        <v>0.97</v>
      </c>
      <c r="J198" s="41"/>
      <c r="K198" s="43">
        <v>0.97</v>
      </c>
      <c r="L198" s="54">
        <v>1.94</v>
      </c>
    </row>
    <row r="199" spans="1:12" x14ac:dyDescent="0.25">
      <c r="A199" s="56"/>
      <c r="B199" s="42"/>
      <c r="C199" s="44" t="s">
        <v>127</v>
      </c>
      <c r="D199" s="44"/>
      <c r="E199" s="45"/>
      <c r="F199" s="45"/>
      <c r="G199" s="45"/>
      <c r="H199" s="46"/>
      <c r="I199" s="45">
        <v>37.92</v>
      </c>
      <c r="J199" s="45"/>
      <c r="K199" s="46">
        <v>37.92</v>
      </c>
      <c r="L199" s="55">
        <v>75.84</v>
      </c>
    </row>
    <row r="200" spans="1:12" x14ac:dyDescent="0.25">
      <c r="A200" s="56"/>
      <c r="B200" s="47" t="s">
        <v>160</v>
      </c>
      <c r="C200" s="47"/>
      <c r="D200" s="47"/>
      <c r="E200" s="48"/>
      <c r="F200" s="48"/>
      <c r="G200" s="48"/>
      <c r="H200" s="49"/>
      <c r="I200" s="48">
        <v>37.92</v>
      </c>
      <c r="J200" s="48"/>
      <c r="K200" s="49">
        <v>37.92</v>
      </c>
      <c r="L200" s="48">
        <v>75.84</v>
      </c>
    </row>
    <row r="201" spans="1:12" x14ac:dyDescent="0.25">
      <c r="A201" s="56"/>
      <c r="B201" s="42" t="s">
        <v>62</v>
      </c>
      <c r="C201" t="s">
        <v>98</v>
      </c>
      <c r="D201" t="s">
        <v>124</v>
      </c>
      <c r="E201" s="41"/>
      <c r="F201" s="41"/>
      <c r="G201" s="41"/>
      <c r="H201" s="43"/>
      <c r="I201" s="41">
        <v>9.6199999999999992</v>
      </c>
      <c r="J201" s="41"/>
      <c r="K201" s="43">
        <v>9.6199999999999992</v>
      </c>
      <c r="L201" s="54">
        <v>19.239999999999998</v>
      </c>
    </row>
    <row r="202" spans="1:12" x14ac:dyDescent="0.25">
      <c r="A202" s="56"/>
      <c r="B202" s="42"/>
      <c r="D202" t="s">
        <v>125</v>
      </c>
      <c r="E202" s="41"/>
      <c r="F202" s="41"/>
      <c r="G202" s="41"/>
      <c r="H202" s="43"/>
      <c r="I202" s="41">
        <v>82.23</v>
      </c>
      <c r="J202" s="41"/>
      <c r="K202" s="43">
        <v>82.23</v>
      </c>
      <c r="L202" s="54">
        <v>164.46</v>
      </c>
    </row>
    <row r="203" spans="1:12" x14ac:dyDescent="0.25">
      <c r="A203" s="56"/>
      <c r="B203" s="42"/>
      <c r="D203" t="s">
        <v>119</v>
      </c>
      <c r="E203" s="41"/>
      <c r="F203" s="41"/>
      <c r="G203" s="41"/>
      <c r="H203" s="43"/>
      <c r="I203" s="41">
        <v>3.66</v>
      </c>
      <c r="J203" s="41"/>
      <c r="K203" s="43">
        <v>3.66</v>
      </c>
      <c r="L203" s="54">
        <v>7.32</v>
      </c>
    </row>
    <row r="204" spans="1:12" x14ac:dyDescent="0.25">
      <c r="A204" s="56"/>
      <c r="B204" s="42"/>
      <c r="D204" t="s">
        <v>142</v>
      </c>
      <c r="E204" s="41"/>
      <c r="F204" s="41"/>
      <c r="G204" s="41"/>
      <c r="H204" s="43"/>
      <c r="I204" s="41">
        <v>2.41</v>
      </c>
      <c r="J204" s="41"/>
      <c r="K204" s="43">
        <v>2.41</v>
      </c>
      <c r="L204" s="54">
        <v>4.82</v>
      </c>
    </row>
    <row r="205" spans="1:12" x14ac:dyDescent="0.25">
      <c r="A205" s="56"/>
      <c r="B205" s="42"/>
      <c r="C205" s="44" t="s">
        <v>127</v>
      </c>
      <c r="D205" s="44"/>
      <c r="E205" s="45"/>
      <c r="F205" s="45"/>
      <c r="G205" s="45"/>
      <c r="H205" s="46"/>
      <c r="I205" s="45">
        <v>97.92</v>
      </c>
      <c r="J205" s="45"/>
      <c r="K205" s="46">
        <v>97.92</v>
      </c>
      <c r="L205" s="55">
        <v>195.84</v>
      </c>
    </row>
    <row r="206" spans="1:12" x14ac:dyDescent="0.25">
      <c r="A206" s="56"/>
      <c r="B206" s="47" t="s">
        <v>161</v>
      </c>
      <c r="C206" s="47"/>
      <c r="D206" s="47"/>
      <c r="E206" s="48"/>
      <c r="F206" s="48"/>
      <c r="G206" s="48"/>
      <c r="H206" s="49"/>
      <c r="I206" s="48">
        <v>97.92</v>
      </c>
      <c r="J206" s="48"/>
      <c r="K206" s="49">
        <v>97.92</v>
      </c>
      <c r="L206" s="48">
        <v>195.84</v>
      </c>
    </row>
    <row r="207" spans="1:12" x14ac:dyDescent="0.25">
      <c r="A207" s="56"/>
      <c r="B207" s="42" t="s">
        <v>63</v>
      </c>
      <c r="C207" t="s">
        <v>98</v>
      </c>
      <c r="D207" t="s">
        <v>111</v>
      </c>
      <c r="E207" s="41"/>
      <c r="F207" s="41"/>
      <c r="G207" s="41"/>
      <c r="H207" s="43"/>
      <c r="I207" s="41">
        <v>4.4800000000000004</v>
      </c>
      <c r="J207" s="41"/>
      <c r="K207" s="43">
        <v>4.4800000000000004</v>
      </c>
      <c r="L207" s="54">
        <v>8.9600000000000009</v>
      </c>
    </row>
    <row r="208" spans="1:12" x14ac:dyDescent="0.25">
      <c r="A208" s="56"/>
      <c r="B208" s="42"/>
      <c r="C208" s="44" t="s">
        <v>127</v>
      </c>
      <c r="D208" s="44"/>
      <c r="E208" s="45"/>
      <c r="F208" s="45"/>
      <c r="G208" s="45"/>
      <c r="H208" s="46"/>
      <c r="I208" s="45">
        <v>4.4800000000000004</v>
      </c>
      <c r="J208" s="45"/>
      <c r="K208" s="46">
        <v>4.4800000000000004</v>
      </c>
      <c r="L208" s="55">
        <v>8.9600000000000009</v>
      </c>
    </row>
    <row r="209" spans="1:12" x14ac:dyDescent="0.25">
      <c r="A209" s="56"/>
      <c r="B209" s="47" t="s">
        <v>162</v>
      </c>
      <c r="C209" s="47"/>
      <c r="D209" s="47"/>
      <c r="E209" s="48"/>
      <c r="F209" s="48"/>
      <c r="G209" s="48"/>
      <c r="H209" s="49"/>
      <c r="I209" s="48">
        <v>4.4800000000000004</v>
      </c>
      <c r="J209" s="48"/>
      <c r="K209" s="49">
        <v>4.4800000000000004</v>
      </c>
      <c r="L209" s="48">
        <v>8.9600000000000009</v>
      </c>
    </row>
    <row r="210" spans="1:12" x14ac:dyDescent="0.25">
      <c r="A210" s="56"/>
      <c r="B210" s="42" t="s">
        <v>64</v>
      </c>
      <c r="C210" t="s">
        <v>98</v>
      </c>
      <c r="D210" t="s">
        <v>110</v>
      </c>
      <c r="E210" s="41"/>
      <c r="F210" s="41"/>
      <c r="G210" s="41"/>
      <c r="H210" s="43"/>
      <c r="I210" s="41">
        <v>15.75</v>
      </c>
      <c r="J210" s="41"/>
      <c r="K210" s="43">
        <v>15.75</v>
      </c>
      <c r="L210" s="54">
        <v>31.5</v>
      </c>
    </row>
    <row r="211" spans="1:12" x14ac:dyDescent="0.25">
      <c r="A211" s="56"/>
      <c r="B211" s="42"/>
      <c r="C211" s="44" t="s">
        <v>127</v>
      </c>
      <c r="D211" s="44"/>
      <c r="E211" s="45"/>
      <c r="F211" s="45"/>
      <c r="G211" s="45"/>
      <c r="H211" s="46"/>
      <c r="I211" s="45">
        <v>15.75</v>
      </c>
      <c r="J211" s="45"/>
      <c r="K211" s="46">
        <v>15.75</v>
      </c>
      <c r="L211" s="55">
        <v>31.5</v>
      </c>
    </row>
    <row r="212" spans="1:12" x14ac:dyDescent="0.25">
      <c r="A212" s="50"/>
      <c r="B212" s="47" t="s">
        <v>163</v>
      </c>
      <c r="C212" s="47"/>
      <c r="D212" s="47"/>
      <c r="E212" s="48"/>
      <c r="F212" s="48"/>
      <c r="G212" s="48"/>
      <c r="H212" s="49"/>
      <c r="I212" s="48">
        <v>15.75</v>
      </c>
      <c r="J212" s="48"/>
      <c r="K212" s="49">
        <v>15.75</v>
      </c>
      <c r="L212" s="48">
        <v>31.5</v>
      </c>
    </row>
    <row r="213" spans="1:12" x14ac:dyDescent="0.25">
      <c r="A213" s="51" t="s">
        <v>65</v>
      </c>
      <c r="B213" s="51"/>
      <c r="C213" s="51"/>
      <c r="D213" s="51"/>
      <c r="E213" s="52"/>
      <c r="F213" s="52"/>
      <c r="G213" s="52"/>
      <c r="H213" s="53"/>
      <c r="I213" s="52">
        <v>156.07</v>
      </c>
      <c r="J213" s="52"/>
      <c r="K213" s="53">
        <v>156.07</v>
      </c>
      <c r="L213" s="52">
        <v>312.14</v>
      </c>
    </row>
    <row r="214" spans="1:12" x14ac:dyDescent="0.25">
      <c r="A214" s="56" t="s">
        <v>66</v>
      </c>
      <c r="B214" s="42" t="s">
        <v>67</v>
      </c>
      <c r="C214" t="s">
        <v>98</v>
      </c>
      <c r="D214" t="s">
        <v>109</v>
      </c>
      <c r="E214" s="41"/>
      <c r="F214" s="41"/>
      <c r="G214" s="41">
        <v>300</v>
      </c>
      <c r="H214" s="43">
        <v>300</v>
      </c>
      <c r="I214" s="41"/>
      <c r="J214" s="41"/>
      <c r="K214" s="43"/>
      <c r="L214" s="54">
        <v>300</v>
      </c>
    </row>
    <row r="215" spans="1:12" x14ac:dyDescent="0.25">
      <c r="A215" s="56"/>
      <c r="B215" s="42"/>
      <c r="D215" t="s">
        <v>111</v>
      </c>
      <c r="E215" s="41"/>
      <c r="F215" s="41"/>
      <c r="G215" s="41">
        <v>60</v>
      </c>
      <c r="H215" s="43">
        <v>60</v>
      </c>
      <c r="I215" s="41"/>
      <c r="J215" s="41"/>
      <c r="K215" s="43"/>
      <c r="L215" s="54">
        <v>60</v>
      </c>
    </row>
    <row r="216" spans="1:12" x14ac:dyDescent="0.25">
      <c r="A216" s="56"/>
      <c r="B216" s="42"/>
      <c r="D216" t="s">
        <v>142</v>
      </c>
      <c r="E216" s="41"/>
      <c r="F216" s="41"/>
      <c r="G216" s="41">
        <v>240</v>
      </c>
      <c r="H216" s="43">
        <v>240</v>
      </c>
      <c r="I216" s="41"/>
      <c r="J216" s="41"/>
      <c r="K216" s="43"/>
      <c r="L216" s="54">
        <v>240</v>
      </c>
    </row>
    <row r="217" spans="1:12" x14ac:dyDescent="0.25">
      <c r="A217" s="56"/>
      <c r="B217" s="42"/>
      <c r="C217" s="44" t="s">
        <v>127</v>
      </c>
      <c r="D217" s="44"/>
      <c r="E217" s="45"/>
      <c r="F217" s="45"/>
      <c r="G217" s="45">
        <v>600</v>
      </c>
      <c r="H217" s="46">
        <v>600</v>
      </c>
      <c r="I217" s="45"/>
      <c r="J217" s="45"/>
      <c r="K217" s="46"/>
      <c r="L217" s="55">
        <v>600</v>
      </c>
    </row>
    <row r="218" spans="1:12" x14ac:dyDescent="0.25">
      <c r="A218" s="56"/>
      <c r="B218" s="42"/>
      <c r="C218" t="s">
        <v>97</v>
      </c>
      <c r="D218" t="s">
        <v>109</v>
      </c>
      <c r="E218" s="41"/>
      <c r="F218" s="41"/>
      <c r="G218" s="41">
        <v>115.8</v>
      </c>
      <c r="H218" s="43">
        <v>115.8</v>
      </c>
      <c r="I218" s="41"/>
      <c r="J218" s="41"/>
      <c r="K218" s="43"/>
      <c r="L218" s="54">
        <v>115.8</v>
      </c>
    </row>
    <row r="219" spans="1:12" x14ac:dyDescent="0.25">
      <c r="A219" s="56"/>
      <c r="B219" s="42"/>
      <c r="D219" t="s">
        <v>111</v>
      </c>
      <c r="E219" s="41"/>
      <c r="F219" s="41"/>
      <c r="G219" s="41">
        <v>200</v>
      </c>
      <c r="H219" s="43">
        <v>200</v>
      </c>
      <c r="I219" s="41"/>
      <c r="J219" s="41"/>
      <c r="K219" s="43"/>
      <c r="L219" s="54">
        <v>200</v>
      </c>
    </row>
    <row r="220" spans="1:12" x14ac:dyDescent="0.25">
      <c r="A220" s="56"/>
      <c r="B220" s="42"/>
      <c r="C220" s="44" t="s">
        <v>105</v>
      </c>
      <c r="D220" s="44"/>
      <c r="E220" s="45"/>
      <c r="F220" s="45"/>
      <c r="G220" s="45">
        <v>315.8</v>
      </c>
      <c r="H220" s="46">
        <v>315.8</v>
      </c>
      <c r="I220" s="45"/>
      <c r="J220" s="45"/>
      <c r="K220" s="46"/>
      <c r="L220" s="55">
        <v>315.8</v>
      </c>
    </row>
    <row r="221" spans="1:12" x14ac:dyDescent="0.25">
      <c r="A221" s="50"/>
      <c r="B221" s="47" t="s">
        <v>164</v>
      </c>
      <c r="C221" s="47"/>
      <c r="D221" s="47"/>
      <c r="E221" s="48"/>
      <c r="F221" s="48"/>
      <c r="G221" s="48">
        <v>915.8</v>
      </c>
      <c r="H221" s="49">
        <v>915.8</v>
      </c>
      <c r="I221" s="48"/>
      <c r="J221" s="48"/>
      <c r="K221" s="49"/>
      <c r="L221" s="48">
        <v>915.8</v>
      </c>
    </row>
    <row r="222" spans="1:12" x14ac:dyDescent="0.25">
      <c r="A222" s="51" t="s">
        <v>69</v>
      </c>
      <c r="B222" s="51"/>
      <c r="C222" s="51"/>
      <c r="D222" s="51"/>
      <c r="E222" s="52"/>
      <c r="F222" s="52"/>
      <c r="G222" s="52">
        <v>915.8</v>
      </c>
      <c r="H222" s="53">
        <v>915.8</v>
      </c>
      <c r="I222" s="52"/>
      <c r="J222" s="52"/>
      <c r="K222" s="53"/>
      <c r="L222" s="52">
        <v>915.8</v>
      </c>
    </row>
    <row r="223" spans="1:12" x14ac:dyDescent="0.25">
      <c r="A223" s="56" t="s">
        <v>70</v>
      </c>
      <c r="B223" s="42" t="s">
        <v>71</v>
      </c>
      <c r="C223" t="s">
        <v>98</v>
      </c>
      <c r="D223" t="s">
        <v>165</v>
      </c>
      <c r="E223" s="41"/>
      <c r="F223" s="41"/>
      <c r="G223" s="41"/>
      <c r="H223" s="43"/>
      <c r="I223" s="41">
        <v>7</v>
      </c>
      <c r="J223" s="41">
        <v>16</v>
      </c>
      <c r="K223" s="43">
        <v>23</v>
      </c>
      <c r="L223" s="54">
        <v>30</v>
      </c>
    </row>
    <row r="224" spans="1:12" x14ac:dyDescent="0.25">
      <c r="A224" s="56"/>
      <c r="B224" s="42"/>
      <c r="D224" t="s">
        <v>166</v>
      </c>
      <c r="E224" s="41"/>
      <c r="F224" s="41"/>
      <c r="G224" s="41"/>
      <c r="H224" s="43"/>
      <c r="I224" s="41">
        <v>2</v>
      </c>
      <c r="J224" s="41"/>
      <c r="K224" s="43">
        <v>2</v>
      </c>
      <c r="L224" s="54">
        <v>4</v>
      </c>
    </row>
    <row r="225" spans="1:12" x14ac:dyDescent="0.25">
      <c r="A225" s="56"/>
      <c r="B225" s="42"/>
      <c r="D225" t="s">
        <v>124</v>
      </c>
      <c r="E225" s="41"/>
      <c r="F225" s="41"/>
      <c r="G225" s="41"/>
      <c r="H225" s="43"/>
      <c r="I225" s="41">
        <v>74</v>
      </c>
      <c r="J225" s="41">
        <v>55</v>
      </c>
      <c r="K225" s="43">
        <v>129</v>
      </c>
      <c r="L225" s="54">
        <v>203</v>
      </c>
    </row>
    <row r="226" spans="1:12" x14ac:dyDescent="0.25">
      <c r="A226" s="56"/>
      <c r="B226" s="42"/>
      <c r="D226" t="s">
        <v>167</v>
      </c>
      <c r="E226" s="41"/>
      <c r="F226" s="41"/>
      <c r="G226" s="41"/>
      <c r="H226" s="43"/>
      <c r="I226" s="41">
        <v>3</v>
      </c>
      <c r="J226" s="41"/>
      <c r="K226" s="43">
        <v>3</v>
      </c>
      <c r="L226" s="54">
        <v>6</v>
      </c>
    </row>
    <row r="227" spans="1:12" x14ac:dyDescent="0.25">
      <c r="A227" s="56"/>
      <c r="B227" s="42"/>
      <c r="C227" s="44" t="s">
        <v>127</v>
      </c>
      <c r="D227" s="44"/>
      <c r="E227" s="45"/>
      <c r="F227" s="45"/>
      <c r="G227" s="45"/>
      <c r="H227" s="46"/>
      <c r="I227" s="45">
        <v>86</v>
      </c>
      <c r="J227" s="45">
        <v>71</v>
      </c>
      <c r="K227" s="46">
        <v>157</v>
      </c>
      <c r="L227" s="55">
        <v>243</v>
      </c>
    </row>
    <row r="228" spans="1:12" x14ac:dyDescent="0.25">
      <c r="A228" s="56"/>
      <c r="B228" s="47" t="s">
        <v>168</v>
      </c>
      <c r="C228" s="47"/>
      <c r="D228" s="47"/>
      <c r="E228" s="48"/>
      <c r="F228" s="48"/>
      <c r="G228" s="48"/>
      <c r="H228" s="49"/>
      <c r="I228" s="48">
        <v>86</v>
      </c>
      <c r="J228" s="48">
        <v>71</v>
      </c>
      <c r="K228" s="49">
        <v>157</v>
      </c>
      <c r="L228" s="48">
        <v>243</v>
      </c>
    </row>
    <row r="229" spans="1:12" x14ac:dyDescent="0.25">
      <c r="A229" s="56"/>
      <c r="B229" s="42" t="s">
        <v>72</v>
      </c>
      <c r="C229" t="s">
        <v>98</v>
      </c>
      <c r="D229" t="s">
        <v>165</v>
      </c>
      <c r="E229" s="41"/>
      <c r="F229" s="41"/>
      <c r="G229" s="41"/>
      <c r="H229" s="43"/>
      <c r="I229" s="41">
        <v>10</v>
      </c>
      <c r="J229" s="41">
        <v>7</v>
      </c>
      <c r="K229" s="43">
        <v>17</v>
      </c>
      <c r="L229" s="54">
        <v>27</v>
      </c>
    </row>
    <row r="230" spans="1:12" x14ac:dyDescent="0.25">
      <c r="A230" s="56"/>
      <c r="B230" s="42"/>
      <c r="D230" t="s">
        <v>166</v>
      </c>
      <c r="E230" s="41"/>
      <c r="F230" s="41"/>
      <c r="G230" s="41"/>
      <c r="H230" s="43"/>
      <c r="I230" s="41">
        <v>10</v>
      </c>
      <c r="J230" s="41"/>
      <c r="K230" s="43">
        <v>10</v>
      </c>
      <c r="L230" s="54">
        <v>20</v>
      </c>
    </row>
    <row r="231" spans="1:12" x14ac:dyDescent="0.25">
      <c r="A231" s="56"/>
      <c r="B231" s="42"/>
      <c r="D231" t="s">
        <v>124</v>
      </c>
      <c r="E231" s="41"/>
      <c r="F231" s="41"/>
      <c r="G231" s="41"/>
      <c r="H231" s="43"/>
      <c r="I231" s="41">
        <v>80</v>
      </c>
      <c r="J231" s="41">
        <v>51</v>
      </c>
      <c r="K231" s="43">
        <v>131</v>
      </c>
      <c r="L231" s="54">
        <v>211</v>
      </c>
    </row>
    <row r="232" spans="1:12" x14ac:dyDescent="0.25">
      <c r="A232" s="56"/>
      <c r="B232" s="42"/>
      <c r="D232" t="s">
        <v>125</v>
      </c>
      <c r="E232" s="41"/>
      <c r="F232" s="41"/>
      <c r="G232" s="41"/>
      <c r="H232" s="43"/>
      <c r="I232" s="41">
        <v>130</v>
      </c>
      <c r="J232" s="41">
        <v>35</v>
      </c>
      <c r="K232" s="43">
        <v>165</v>
      </c>
      <c r="L232" s="54">
        <v>295</v>
      </c>
    </row>
    <row r="233" spans="1:12" x14ac:dyDescent="0.25">
      <c r="A233" s="56"/>
      <c r="B233" s="42"/>
      <c r="D233" t="s">
        <v>126</v>
      </c>
      <c r="E233" s="41"/>
      <c r="F233" s="41"/>
      <c r="G233" s="41"/>
      <c r="H233" s="43"/>
      <c r="I233" s="41">
        <v>40</v>
      </c>
      <c r="J233" s="41"/>
      <c r="K233" s="43">
        <v>40</v>
      </c>
      <c r="L233" s="54">
        <v>80</v>
      </c>
    </row>
    <row r="234" spans="1:12" x14ac:dyDescent="0.25">
      <c r="A234" s="56"/>
      <c r="B234" s="42"/>
      <c r="D234" t="s">
        <v>167</v>
      </c>
      <c r="E234" s="41"/>
      <c r="F234" s="41"/>
      <c r="G234" s="41"/>
      <c r="H234" s="43"/>
      <c r="I234" s="41">
        <v>4</v>
      </c>
      <c r="J234" s="41"/>
      <c r="K234" s="43">
        <v>4</v>
      </c>
      <c r="L234" s="54">
        <v>8</v>
      </c>
    </row>
    <row r="235" spans="1:12" x14ac:dyDescent="0.25">
      <c r="A235" s="56"/>
      <c r="B235" s="42"/>
      <c r="C235" s="44" t="s">
        <v>127</v>
      </c>
      <c r="D235" s="44"/>
      <c r="E235" s="45"/>
      <c r="F235" s="45"/>
      <c r="G235" s="45"/>
      <c r="H235" s="46"/>
      <c r="I235" s="45">
        <v>274</v>
      </c>
      <c r="J235" s="45">
        <v>93</v>
      </c>
      <c r="K235" s="46">
        <v>367</v>
      </c>
      <c r="L235" s="55">
        <v>641</v>
      </c>
    </row>
    <row r="236" spans="1:12" x14ac:dyDescent="0.25">
      <c r="A236" s="56"/>
      <c r="B236" s="47" t="s">
        <v>169</v>
      </c>
      <c r="C236" s="47"/>
      <c r="D236" s="47"/>
      <c r="E236" s="48"/>
      <c r="F236" s="48"/>
      <c r="G236" s="48"/>
      <c r="H236" s="49"/>
      <c r="I236" s="48">
        <v>274</v>
      </c>
      <c r="J236" s="48">
        <v>93</v>
      </c>
      <c r="K236" s="49">
        <v>367</v>
      </c>
      <c r="L236" s="48">
        <v>641</v>
      </c>
    </row>
    <row r="237" spans="1:12" x14ac:dyDescent="0.25">
      <c r="A237" s="56"/>
      <c r="B237" s="42" t="s">
        <v>73</v>
      </c>
      <c r="C237" t="s">
        <v>98</v>
      </c>
      <c r="D237" t="s">
        <v>165</v>
      </c>
      <c r="E237" s="41"/>
      <c r="F237" s="41"/>
      <c r="G237" s="41"/>
      <c r="H237" s="43"/>
      <c r="I237" s="41">
        <v>20</v>
      </c>
      <c r="J237" s="41">
        <v>15</v>
      </c>
      <c r="K237" s="43">
        <v>35</v>
      </c>
      <c r="L237" s="54">
        <v>55</v>
      </c>
    </row>
    <row r="238" spans="1:12" x14ac:dyDescent="0.25">
      <c r="A238" s="56"/>
      <c r="B238" s="42"/>
      <c r="D238" t="s">
        <v>166</v>
      </c>
      <c r="E238" s="41"/>
      <c r="F238" s="41"/>
      <c r="G238" s="41"/>
      <c r="H238" s="43"/>
      <c r="I238" s="41">
        <v>50</v>
      </c>
      <c r="J238" s="41"/>
      <c r="K238" s="43">
        <v>50</v>
      </c>
      <c r="L238" s="54">
        <v>100</v>
      </c>
    </row>
    <row r="239" spans="1:12" x14ac:dyDescent="0.25">
      <c r="A239" s="56"/>
      <c r="B239" s="42"/>
      <c r="D239" t="s">
        <v>124</v>
      </c>
      <c r="E239" s="41"/>
      <c r="F239" s="41"/>
      <c r="G239" s="41"/>
      <c r="H239" s="43"/>
      <c r="I239" s="41">
        <v>711</v>
      </c>
      <c r="J239" s="41">
        <v>128</v>
      </c>
      <c r="K239" s="43">
        <v>839</v>
      </c>
      <c r="L239" s="54">
        <v>1550</v>
      </c>
    </row>
    <row r="240" spans="1:12" x14ac:dyDescent="0.25">
      <c r="A240" s="56"/>
      <c r="B240" s="42"/>
      <c r="D240" t="s">
        <v>125</v>
      </c>
      <c r="E240" s="41"/>
      <c r="F240" s="41"/>
      <c r="G240" s="41"/>
      <c r="H240" s="43"/>
      <c r="I240" s="41">
        <v>300</v>
      </c>
      <c r="J240" s="41"/>
      <c r="K240" s="43">
        <v>300</v>
      </c>
      <c r="L240" s="54">
        <v>600</v>
      </c>
    </row>
    <row r="241" spans="1:12" x14ac:dyDescent="0.25">
      <c r="A241" s="56"/>
      <c r="B241" s="42"/>
      <c r="D241" t="s">
        <v>126</v>
      </c>
      <c r="E241" s="41"/>
      <c r="F241" s="41"/>
      <c r="G241" s="41"/>
      <c r="H241" s="43"/>
      <c r="I241" s="41">
        <v>200</v>
      </c>
      <c r="J241" s="41">
        <v>70</v>
      </c>
      <c r="K241" s="43">
        <v>270</v>
      </c>
      <c r="L241" s="54">
        <v>470</v>
      </c>
    </row>
    <row r="242" spans="1:12" x14ac:dyDescent="0.25">
      <c r="A242" s="56"/>
      <c r="B242" s="42"/>
      <c r="D242" t="s">
        <v>167</v>
      </c>
      <c r="E242" s="41"/>
      <c r="F242" s="41"/>
      <c r="G242" s="41"/>
      <c r="H242" s="43"/>
      <c r="I242" s="41">
        <v>8</v>
      </c>
      <c r="J242" s="41"/>
      <c r="K242" s="43">
        <v>8</v>
      </c>
      <c r="L242" s="54">
        <v>16</v>
      </c>
    </row>
    <row r="243" spans="1:12" x14ac:dyDescent="0.25">
      <c r="A243" s="56"/>
      <c r="B243" s="42"/>
      <c r="C243" s="44" t="s">
        <v>127</v>
      </c>
      <c r="D243" s="44"/>
      <c r="E243" s="45"/>
      <c r="F243" s="45"/>
      <c r="G243" s="45"/>
      <c r="H243" s="46"/>
      <c r="I243" s="45">
        <v>1289</v>
      </c>
      <c r="J243" s="45">
        <v>213</v>
      </c>
      <c r="K243" s="46">
        <v>1502</v>
      </c>
      <c r="L243" s="55">
        <v>2791</v>
      </c>
    </row>
    <row r="244" spans="1:12" x14ac:dyDescent="0.25">
      <c r="A244" s="56"/>
      <c r="B244" s="47" t="s">
        <v>170</v>
      </c>
      <c r="C244" s="47"/>
      <c r="D244" s="47"/>
      <c r="E244" s="48"/>
      <c r="F244" s="48"/>
      <c r="G244" s="48"/>
      <c r="H244" s="49"/>
      <c r="I244" s="48">
        <v>1289</v>
      </c>
      <c r="J244" s="48">
        <v>213</v>
      </c>
      <c r="K244" s="49">
        <v>1502</v>
      </c>
      <c r="L244" s="48">
        <v>2791</v>
      </c>
    </row>
    <row r="245" spans="1:12" x14ac:dyDescent="0.25">
      <c r="A245" s="56"/>
      <c r="B245" s="42" t="s">
        <v>74</v>
      </c>
      <c r="C245" t="s">
        <v>98</v>
      </c>
      <c r="D245" t="s">
        <v>166</v>
      </c>
      <c r="E245" s="41"/>
      <c r="F245" s="41"/>
      <c r="G245" s="41"/>
      <c r="H245" s="43"/>
      <c r="I245" s="41">
        <v>40</v>
      </c>
      <c r="J245" s="41">
        <v>6</v>
      </c>
      <c r="K245" s="43">
        <v>46</v>
      </c>
      <c r="L245" s="54">
        <v>86</v>
      </c>
    </row>
    <row r="246" spans="1:12" x14ac:dyDescent="0.25">
      <c r="A246" s="56"/>
      <c r="B246" s="42"/>
      <c r="D246" t="s">
        <v>124</v>
      </c>
      <c r="E246" s="41"/>
      <c r="F246" s="41"/>
      <c r="G246" s="41"/>
      <c r="H246" s="43"/>
      <c r="I246" s="41">
        <v>166</v>
      </c>
      <c r="J246" s="41">
        <v>13</v>
      </c>
      <c r="K246" s="43">
        <v>179</v>
      </c>
      <c r="L246" s="54">
        <v>345</v>
      </c>
    </row>
    <row r="247" spans="1:12" x14ac:dyDescent="0.25">
      <c r="A247" s="56"/>
      <c r="B247" s="42"/>
      <c r="D247" t="s">
        <v>126</v>
      </c>
      <c r="E247" s="41"/>
      <c r="F247" s="41"/>
      <c r="G247" s="41"/>
      <c r="H247" s="43"/>
      <c r="I247" s="41">
        <v>70</v>
      </c>
      <c r="J247" s="41"/>
      <c r="K247" s="43">
        <v>70</v>
      </c>
      <c r="L247" s="54">
        <v>140</v>
      </c>
    </row>
    <row r="248" spans="1:12" x14ac:dyDescent="0.25">
      <c r="A248" s="56"/>
      <c r="B248" s="42"/>
      <c r="D248" t="s">
        <v>167</v>
      </c>
      <c r="E248" s="41"/>
      <c r="F248" s="41"/>
      <c r="G248" s="41"/>
      <c r="H248" s="43"/>
      <c r="I248" s="41">
        <v>15</v>
      </c>
      <c r="J248" s="41"/>
      <c r="K248" s="43">
        <v>15</v>
      </c>
      <c r="L248" s="54">
        <v>30</v>
      </c>
    </row>
    <row r="249" spans="1:12" x14ac:dyDescent="0.25">
      <c r="A249" s="56"/>
      <c r="B249" s="42"/>
      <c r="D249" t="s">
        <v>171</v>
      </c>
      <c r="E249" s="41"/>
      <c r="F249" s="41"/>
      <c r="G249" s="41"/>
      <c r="H249" s="43"/>
      <c r="I249" s="41">
        <v>15</v>
      </c>
      <c r="J249" s="41"/>
      <c r="K249" s="43">
        <v>15</v>
      </c>
      <c r="L249" s="54">
        <v>30</v>
      </c>
    </row>
    <row r="250" spans="1:12" x14ac:dyDescent="0.25">
      <c r="A250" s="56"/>
      <c r="B250" s="42"/>
      <c r="C250" s="44" t="s">
        <v>127</v>
      </c>
      <c r="D250" s="44"/>
      <c r="E250" s="45"/>
      <c r="F250" s="45"/>
      <c r="G250" s="45"/>
      <c r="H250" s="46"/>
      <c r="I250" s="45">
        <v>306</v>
      </c>
      <c r="J250" s="45">
        <v>19</v>
      </c>
      <c r="K250" s="46">
        <v>325</v>
      </c>
      <c r="L250" s="55">
        <v>631</v>
      </c>
    </row>
    <row r="251" spans="1:12" x14ac:dyDescent="0.25">
      <c r="A251" s="50"/>
      <c r="B251" s="47" t="s">
        <v>172</v>
      </c>
      <c r="C251" s="47"/>
      <c r="D251" s="47"/>
      <c r="E251" s="48"/>
      <c r="F251" s="48"/>
      <c r="G251" s="48"/>
      <c r="H251" s="49"/>
      <c r="I251" s="48">
        <v>306</v>
      </c>
      <c r="J251" s="48">
        <v>19</v>
      </c>
      <c r="K251" s="49">
        <v>325</v>
      </c>
      <c r="L251" s="48">
        <v>631</v>
      </c>
    </row>
    <row r="252" spans="1:12" x14ac:dyDescent="0.25">
      <c r="A252" s="51" t="s">
        <v>75</v>
      </c>
      <c r="B252" s="51"/>
      <c r="C252" s="51"/>
      <c r="D252" s="51"/>
      <c r="E252" s="52"/>
      <c r="F252" s="52"/>
      <c r="G252" s="52"/>
      <c r="H252" s="53"/>
      <c r="I252" s="52">
        <v>1955</v>
      </c>
      <c r="J252" s="52">
        <v>396</v>
      </c>
      <c r="K252" s="53">
        <v>2351</v>
      </c>
      <c r="L252" s="52">
        <v>4306</v>
      </c>
    </row>
    <row r="253" spans="1:12" x14ac:dyDescent="0.25">
      <c r="A253" s="56" t="s">
        <v>76</v>
      </c>
      <c r="B253" s="42" t="s">
        <v>76</v>
      </c>
      <c r="C253" t="s">
        <v>98</v>
      </c>
      <c r="D253" t="s">
        <v>119</v>
      </c>
      <c r="E253" s="41">
        <v>112.61</v>
      </c>
      <c r="F253" s="41"/>
      <c r="G253" s="41"/>
      <c r="H253" s="43"/>
      <c r="I253" s="41"/>
      <c r="J253" s="41"/>
      <c r="K253" s="43"/>
      <c r="L253" s="54">
        <v>0</v>
      </c>
    </row>
    <row r="254" spans="1:12" x14ac:dyDescent="0.25">
      <c r="A254" s="56"/>
      <c r="B254" s="42"/>
      <c r="C254" s="44" t="s">
        <v>127</v>
      </c>
      <c r="D254" s="44"/>
      <c r="E254" s="45">
        <v>112.61</v>
      </c>
      <c r="F254" s="45"/>
      <c r="G254" s="45"/>
      <c r="H254" s="46"/>
      <c r="I254" s="45"/>
      <c r="J254" s="45"/>
      <c r="K254" s="46"/>
      <c r="L254" s="55">
        <v>0</v>
      </c>
    </row>
    <row r="255" spans="1:12" x14ac:dyDescent="0.25">
      <c r="A255" s="56"/>
      <c r="B255" s="42"/>
      <c r="C255" t="s">
        <v>97</v>
      </c>
      <c r="D255" t="s">
        <v>173</v>
      </c>
      <c r="E255" s="41"/>
      <c r="F255" s="41">
        <v>6.9</v>
      </c>
      <c r="G255" s="41"/>
      <c r="H255" s="43">
        <v>6.9</v>
      </c>
      <c r="I255" s="41"/>
      <c r="J255" s="41"/>
      <c r="K255" s="43"/>
      <c r="L255" s="54">
        <v>6.9</v>
      </c>
    </row>
    <row r="256" spans="1:12" x14ac:dyDescent="0.25">
      <c r="A256" s="56"/>
      <c r="B256" s="42"/>
      <c r="D256" t="s">
        <v>174</v>
      </c>
      <c r="E256" s="41"/>
      <c r="F256" s="41">
        <v>10.4</v>
      </c>
      <c r="G256" s="41"/>
      <c r="H256" s="43">
        <v>10.4</v>
      </c>
      <c r="I256" s="41"/>
      <c r="J256" s="41"/>
      <c r="K256" s="43"/>
      <c r="L256" s="54">
        <v>10.4</v>
      </c>
    </row>
    <row r="257" spans="1:12" x14ac:dyDescent="0.25">
      <c r="A257" s="56"/>
      <c r="B257" s="42"/>
      <c r="D257" t="s">
        <v>110</v>
      </c>
      <c r="E257" s="41"/>
      <c r="F257" s="41">
        <v>25.9</v>
      </c>
      <c r="G257" s="41"/>
      <c r="H257" s="43">
        <v>25.9</v>
      </c>
      <c r="I257" s="41"/>
      <c r="J257" s="41"/>
      <c r="K257" s="43"/>
      <c r="L257" s="54">
        <v>25.9</v>
      </c>
    </row>
    <row r="258" spans="1:12" x14ac:dyDescent="0.25">
      <c r="A258" s="56"/>
      <c r="B258" s="42"/>
      <c r="D258" t="s">
        <v>126</v>
      </c>
      <c r="E258" s="41"/>
      <c r="F258" s="41">
        <v>17.350000000000001</v>
      </c>
      <c r="G258" s="41"/>
      <c r="H258" s="43">
        <v>17.350000000000001</v>
      </c>
      <c r="I258" s="41"/>
      <c r="J258" s="41"/>
      <c r="K258" s="43"/>
      <c r="L258" s="54">
        <v>17.350000000000001</v>
      </c>
    </row>
    <row r="259" spans="1:12" x14ac:dyDescent="0.25">
      <c r="A259" s="56"/>
      <c r="B259" s="42"/>
      <c r="D259" t="s">
        <v>119</v>
      </c>
      <c r="E259" s="41"/>
      <c r="F259" s="41"/>
      <c r="G259" s="41"/>
      <c r="H259" s="43"/>
      <c r="I259" s="41"/>
      <c r="J259" s="41">
        <v>6.01</v>
      </c>
      <c r="K259" s="43">
        <v>6.01</v>
      </c>
      <c r="L259" s="54">
        <v>6.01</v>
      </c>
    </row>
    <row r="260" spans="1:12" x14ac:dyDescent="0.25">
      <c r="A260" s="56"/>
      <c r="B260" s="42"/>
      <c r="D260" t="s">
        <v>111</v>
      </c>
      <c r="E260" s="41"/>
      <c r="F260" s="41">
        <v>11.1</v>
      </c>
      <c r="G260" s="41"/>
      <c r="H260" s="43">
        <v>11.1</v>
      </c>
      <c r="I260" s="41"/>
      <c r="J260" s="41"/>
      <c r="K260" s="43"/>
      <c r="L260" s="54">
        <v>11.1</v>
      </c>
    </row>
    <row r="261" spans="1:12" x14ac:dyDescent="0.25">
      <c r="A261" s="56"/>
      <c r="B261" s="42"/>
      <c r="D261" t="s">
        <v>175</v>
      </c>
      <c r="E261" s="41"/>
      <c r="F261" s="41">
        <v>69.849999999999994</v>
      </c>
      <c r="G261" s="41"/>
      <c r="H261" s="43">
        <v>69.849999999999994</v>
      </c>
      <c r="I261" s="41"/>
      <c r="J261" s="41"/>
      <c r="K261" s="43"/>
      <c r="L261" s="54">
        <v>69.849999999999994</v>
      </c>
    </row>
    <row r="262" spans="1:12" x14ac:dyDescent="0.25">
      <c r="A262" s="56"/>
      <c r="B262" s="42"/>
      <c r="C262" s="44" t="s">
        <v>105</v>
      </c>
      <c r="D262" s="44"/>
      <c r="E262" s="45"/>
      <c r="F262" s="45">
        <v>141.5</v>
      </c>
      <c r="G262" s="45"/>
      <c r="H262" s="46">
        <v>141.5</v>
      </c>
      <c r="I262" s="45"/>
      <c r="J262" s="45">
        <v>6.01</v>
      </c>
      <c r="K262" s="46">
        <v>6.01</v>
      </c>
      <c r="L262" s="55">
        <v>147.51</v>
      </c>
    </row>
    <row r="263" spans="1:12" x14ac:dyDescent="0.25">
      <c r="A263" s="50"/>
      <c r="B263" s="47" t="s">
        <v>77</v>
      </c>
      <c r="C263" s="47"/>
      <c r="D263" s="47"/>
      <c r="E263" s="48">
        <v>112.61</v>
      </c>
      <c r="F263" s="48">
        <v>141.5</v>
      </c>
      <c r="G263" s="48"/>
      <c r="H263" s="49">
        <v>141.5</v>
      </c>
      <c r="I263" s="48"/>
      <c r="J263" s="48">
        <v>6.01</v>
      </c>
      <c r="K263" s="49">
        <v>6.01</v>
      </c>
      <c r="L263" s="48">
        <v>147.51</v>
      </c>
    </row>
    <row r="264" spans="1:12" x14ac:dyDescent="0.25">
      <c r="A264" s="51" t="s">
        <v>77</v>
      </c>
      <c r="B264" s="51"/>
      <c r="C264" s="51"/>
      <c r="D264" s="51"/>
      <c r="E264" s="52">
        <v>112.61</v>
      </c>
      <c r="F264" s="52">
        <v>141.5</v>
      </c>
      <c r="G264" s="52"/>
      <c r="H264" s="53">
        <v>141.5</v>
      </c>
      <c r="I264" s="52"/>
      <c r="J264" s="52">
        <v>6.01</v>
      </c>
      <c r="K264" s="53">
        <v>6.01</v>
      </c>
      <c r="L264" s="52">
        <v>147.51</v>
      </c>
    </row>
    <row r="265" spans="1:12" x14ac:dyDescent="0.25">
      <c r="A265" s="56" t="s">
        <v>78</v>
      </c>
      <c r="B265" s="42" t="s">
        <v>78</v>
      </c>
      <c r="C265" t="s">
        <v>98</v>
      </c>
      <c r="D265" t="s">
        <v>176</v>
      </c>
      <c r="E265" s="41"/>
      <c r="F265" s="41">
        <v>0.03</v>
      </c>
      <c r="G265" s="41"/>
      <c r="H265" s="43">
        <v>0.03</v>
      </c>
      <c r="I265" s="41"/>
      <c r="J265" s="41"/>
      <c r="K265" s="43"/>
      <c r="L265" s="54">
        <v>0.03</v>
      </c>
    </row>
    <row r="266" spans="1:12" x14ac:dyDescent="0.25">
      <c r="A266" s="56"/>
      <c r="B266" s="42"/>
      <c r="D266" t="s">
        <v>116</v>
      </c>
      <c r="E266" s="41"/>
      <c r="F266" s="41">
        <v>0.11</v>
      </c>
      <c r="G266" s="41"/>
      <c r="H266" s="43">
        <v>0.11</v>
      </c>
      <c r="I266" s="41"/>
      <c r="J266" s="41"/>
      <c r="K266" s="43"/>
      <c r="L266" s="54">
        <v>0.11</v>
      </c>
    </row>
    <row r="267" spans="1:12" x14ac:dyDescent="0.25">
      <c r="A267" s="56"/>
      <c r="B267" s="42"/>
      <c r="D267" t="s">
        <v>177</v>
      </c>
      <c r="E267" s="41"/>
      <c r="F267" s="41">
        <v>2.1</v>
      </c>
      <c r="G267" s="41"/>
      <c r="H267" s="43">
        <v>2.1</v>
      </c>
      <c r="I267" s="41"/>
      <c r="J267" s="41"/>
      <c r="K267" s="43"/>
      <c r="L267" s="54">
        <v>2.1</v>
      </c>
    </row>
    <row r="268" spans="1:12" x14ac:dyDescent="0.25">
      <c r="A268" s="56"/>
      <c r="B268" s="42"/>
      <c r="D268" t="s">
        <v>110</v>
      </c>
      <c r="E268" s="41"/>
      <c r="F268" s="41">
        <v>0.22</v>
      </c>
      <c r="G268" s="41"/>
      <c r="H268" s="43">
        <v>0.22</v>
      </c>
      <c r="I268" s="41"/>
      <c r="J268" s="41"/>
      <c r="K268" s="43"/>
      <c r="L268" s="54">
        <v>0.22</v>
      </c>
    </row>
    <row r="269" spans="1:12" x14ac:dyDescent="0.25">
      <c r="A269" s="56"/>
      <c r="B269" s="42"/>
      <c r="D269" t="s">
        <v>140</v>
      </c>
      <c r="E269" s="41"/>
      <c r="F269" s="41">
        <v>0.44</v>
      </c>
      <c r="G269" s="41"/>
      <c r="H269" s="43">
        <v>0.44</v>
      </c>
      <c r="I269" s="41"/>
      <c r="J269" s="41"/>
      <c r="K269" s="43"/>
      <c r="L269" s="54">
        <v>0.44</v>
      </c>
    </row>
    <row r="270" spans="1:12" x14ac:dyDescent="0.25">
      <c r="A270" s="56"/>
      <c r="B270" s="42"/>
      <c r="D270" t="s">
        <v>178</v>
      </c>
      <c r="E270" s="41"/>
      <c r="F270" s="41">
        <v>0</v>
      </c>
      <c r="G270" s="41"/>
      <c r="H270" s="43">
        <v>0</v>
      </c>
      <c r="I270" s="41"/>
      <c r="J270" s="41"/>
      <c r="K270" s="43"/>
      <c r="L270" s="54">
        <v>0</v>
      </c>
    </row>
    <row r="271" spans="1:12" x14ac:dyDescent="0.25">
      <c r="A271" s="56"/>
      <c r="B271" s="42"/>
      <c r="D271" t="s">
        <v>120</v>
      </c>
      <c r="E271" s="41"/>
      <c r="F271" s="41">
        <v>0.11</v>
      </c>
      <c r="G271" s="41"/>
      <c r="H271" s="43">
        <v>0.11</v>
      </c>
      <c r="I271" s="41"/>
      <c r="J271" s="41"/>
      <c r="K271" s="43"/>
      <c r="L271" s="54">
        <v>0.11</v>
      </c>
    </row>
    <row r="272" spans="1:12" x14ac:dyDescent="0.25">
      <c r="A272" s="56"/>
      <c r="B272" s="42"/>
      <c r="D272" t="s">
        <v>111</v>
      </c>
      <c r="E272" s="41"/>
      <c r="F272" s="41">
        <v>0.22</v>
      </c>
      <c r="G272" s="41"/>
      <c r="H272" s="43">
        <v>0.22</v>
      </c>
      <c r="I272" s="41"/>
      <c r="J272" s="41"/>
      <c r="K272" s="43"/>
      <c r="L272" s="54">
        <v>0.22</v>
      </c>
    </row>
    <row r="273" spans="1:12" x14ac:dyDescent="0.25">
      <c r="A273" s="56"/>
      <c r="B273" s="42"/>
      <c r="D273" t="s">
        <v>142</v>
      </c>
      <c r="E273" s="41"/>
      <c r="F273" s="41">
        <v>0.11</v>
      </c>
      <c r="G273" s="41"/>
      <c r="H273" s="43">
        <v>0.11</v>
      </c>
      <c r="I273" s="41"/>
      <c r="J273" s="41"/>
      <c r="K273" s="43"/>
      <c r="L273" s="54">
        <v>0.11</v>
      </c>
    </row>
    <row r="274" spans="1:12" x14ac:dyDescent="0.25">
      <c r="A274" s="56"/>
      <c r="B274" s="42"/>
      <c r="D274" t="s">
        <v>179</v>
      </c>
      <c r="E274" s="41"/>
      <c r="F274" s="41">
        <v>0.16</v>
      </c>
      <c r="G274" s="41"/>
      <c r="H274" s="43">
        <v>0.16</v>
      </c>
      <c r="I274" s="41"/>
      <c r="J274" s="41"/>
      <c r="K274" s="43"/>
      <c r="L274" s="54">
        <v>0.16</v>
      </c>
    </row>
    <row r="275" spans="1:12" x14ac:dyDescent="0.25">
      <c r="A275" s="56"/>
      <c r="B275" s="42"/>
      <c r="C275" s="44" t="s">
        <v>127</v>
      </c>
      <c r="D275" s="44"/>
      <c r="E275" s="45"/>
      <c r="F275" s="45">
        <v>3.5000000000000004</v>
      </c>
      <c r="G275" s="45"/>
      <c r="H275" s="46">
        <v>3.5000000000000004</v>
      </c>
      <c r="I275" s="45"/>
      <c r="J275" s="45"/>
      <c r="K275" s="46"/>
      <c r="L275" s="55">
        <v>3.5000000000000004</v>
      </c>
    </row>
    <row r="276" spans="1:12" x14ac:dyDescent="0.25">
      <c r="A276" s="56"/>
      <c r="B276" s="42"/>
      <c r="C276" t="s">
        <v>97</v>
      </c>
      <c r="D276" t="s">
        <v>114</v>
      </c>
      <c r="E276" s="41"/>
      <c r="F276" s="41"/>
      <c r="G276" s="41">
        <v>0.35</v>
      </c>
      <c r="H276" s="43">
        <v>0.35</v>
      </c>
      <c r="I276" s="41"/>
      <c r="J276" s="41"/>
      <c r="K276" s="43"/>
      <c r="L276" s="54">
        <v>0.35</v>
      </c>
    </row>
    <row r="277" spans="1:12" x14ac:dyDescent="0.25">
      <c r="A277" s="56"/>
      <c r="B277" s="42"/>
      <c r="D277" t="s">
        <v>180</v>
      </c>
      <c r="E277" s="41"/>
      <c r="F277" s="41"/>
      <c r="G277" s="41">
        <v>0.08</v>
      </c>
      <c r="H277" s="43">
        <v>0.08</v>
      </c>
      <c r="I277" s="41"/>
      <c r="J277" s="41"/>
      <c r="K277" s="43"/>
      <c r="L277" s="54">
        <v>0.08</v>
      </c>
    </row>
    <row r="278" spans="1:12" x14ac:dyDescent="0.25">
      <c r="A278" s="56"/>
      <c r="B278" s="42"/>
      <c r="D278" t="s">
        <v>181</v>
      </c>
      <c r="E278" s="41"/>
      <c r="F278" s="41"/>
      <c r="G278" s="41">
        <v>0.91</v>
      </c>
      <c r="H278" s="43">
        <v>0.91</v>
      </c>
      <c r="I278" s="41"/>
      <c r="J278" s="41"/>
      <c r="K278" s="43"/>
      <c r="L278" s="54">
        <v>0.91</v>
      </c>
    </row>
    <row r="279" spans="1:12" x14ac:dyDescent="0.25">
      <c r="A279" s="56"/>
      <c r="B279" s="42"/>
      <c r="D279" t="s">
        <v>182</v>
      </c>
      <c r="E279" s="41"/>
      <c r="F279" s="41">
        <v>0.35</v>
      </c>
      <c r="G279" s="41">
        <v>3.05</v>
      </c>
      <c r="H279" s="43">
        <v>3.4</v>
      </c>
      <c r="I279" s="41"/>
      <c r="J279" s="41"/>
      <c r="K279" s="43"/>
      <c r="L279" s="54">
        <v>3.4</v>
      </c>
    </row>
    <row r="280" spans="1:12" x14ac:dyDescent="0.25">
      <c r="A280" s="56"/>
      <c r="B280" s="42"/>
      <c r="D280" t="s">
        <v>165</v>
      </c>
      <c r="E280" s="41"/>
      <c r="F280" s="41"/>
      <c r="G280" s="41">
        <v>1.92</v>
      </c>
      <c r="H280" s="43">
        <v>1.92</v>
      </c>
      <c r="I280" s="41"/>
      <c r="J280" s="41"/>
      <c r="K280" s="43"/>
      <c r="L280" s="54">
        <v>1.92</v>
      </c>
    </row>
    <row r="281" spans="1:12" x14ac:dyDescent="0.25">
      <c r="A281" s="56"/>
      <c r="B281" s="42"/>
      <c r="D281" t="s">
        <v>183</v>
      </c>
      <c r="E281" s="41"/>
      <c r="F281" s="41"/>
      <c r="G281" s="41">
        <v>4.33</v>
      </c>
      <c r="H281" s="43">
        <v>4.33</v>
      </c>
      <c r="I281" s="41"/>
      <c r="J281" s="41"/>
      <c r="K281" s="43"/>
      <c r="L281" s="54">
        <v>4.33</v>
      </c>
    </row>
    <row r="282" spans="1:12" x14ac:dyDescent="0.25">
      <c r="A282" s="56"/>
      <c r="B282" s="42"/>
      <c r="D282" t="s">
        <v>184</v>
      </c>
      <c r="E282" s="41"/>
      <c r="F282" s="41"/>
      <c r="G282" s="41">
        <v>0.13</v>
      </c>
      <c r="H282" s="43">
        <v>0.13</v>
      </c>
      <c r="I282" s="41"/>
      <c r="J282" s="41"/>
      <c r="K282" s="43"/>
      <c r="L282" s="54">
        <v>0.13</v>
      </c>
    </row>
    <row r="283" spans="1:12" x14ac:dyDescent="0.25">
      <c r="A283" s="56"/>
      <c r="B283" s="42"/>
      <c r="D283" t="s">
        <v>115</v>
      </c>
      <c r="E283" s="41"/>
      <c r="F283" s="41">
        <v>1.17</v>
      </c>
      <c r="G283" s="41">
        <v>2.4300000000000002</v>
      </c>
      <c r="H283" s="43">
        <v>3.6</v>
      </c>
      <c r="I283" s="41"/>
      <c r="J283" s="41"/>
      <c r="K283" s="43"/>
      <c r="L283" s="54">
        <v>3.6</v>
      </c>
    </row>
    <row r="284" spans="1:12" x14ac:dyDescent="0.25">
      <c r="A284" s="56"/>
      <c r="B284" s="42"/>
      <c r="D284" t="s">
        <v>185</v>
      </c>
      <c r="E284" s="41"/>
      <c r="F284" s="41"/>
      <c r="G284" s="41">
        <v>0.6</v>
      </c>
      <c r="H284" s="43">
        <v>0.6</v>
      </c>
      <c r="I284" s="41"/>
      <c r="J284" s="41"/>
      <c r="K284" s="43"/>
      <c r="L284" s="54">
        <v>0.6</v>
      </c>
    </row>
    <row r="285" spans="1:12" x14ac:dyDescent="0.25">
      <c r="A285" s="56"/>
      <c r="B285" s="42"/>
      <c r="D285" t="s">
        <v>186</v>
      </c>
      <c r="E285" s="41"/>
      <c r="F285" s="41"/>
      <c r="G285" s="41">
        <v>3.79</v>
      </c>
      <c r="H285" s="43">
        <v>3.79</v>
      </c>
      <c r="I285" s="41"/>
      <c r="J285" s="41"/>
      <c r="K285" s="43"/>
      <c r="L285" s="54">
        <v>3.79</v>
      </c>
    </row>
    <row r="286" spans="1:12" x14ac:dyDescent="0.25">
      <c r="A286" s="56"/>
      <c r="B286" s="42"/>
      <c r="D286" t="s">
        <v>187</v>
      </c>
      <c r="E286" s="41"/>
      <c r="F286" s="41"/>
      <c r="G286" s="41">
        <v>0.05</v>
      </c>
      <c r="H286" s="43">
        <v>0.05</v>
      </c>
      <c r="I286" s="41"/>
      <c r="J286" s="41"/>
      <c r="K286" s="43"/>
      <c r="L286" s="54">
        <v>0.05</v>
      </c>
    </row>
    <row r="287" spans="1:12" x14ac:dyDescent="0.25">
      <c r="A287" s="56"/>
      <c r="B287" s="42"/>
      <c r="D287" t="s">
        <v>176</v>
      </c>
      <c r="E287" s="41"/>
      <c r="F287" s="41"/>
      <c r="G287" s="41">
        <v>1.31</v>
      </c>
      <c r="H287" s="43">
        <v>1.31</v>
      </c>
      <c r="I287" s="41"/>
      <c r="J287" s="41"/>
      <c r="K287" s="43"/>
      <c r="L287" s="54">
        <v>1.31</v>
      </c>
    </row>
    <row r="288" spans="1:12" x14ac:dyDescent="0.25">
      <c r="A288" s="56"/>
      <c r="B288" s="42"/>
      <c r="D288" t="s">
        <v>188</v>
      </c>
      <c r="E288" s="41"/>
      <c r="F288" s="41"/>
      <c r="G288" s="41">
        <v>0.91</v>
      </c>
      <c r="H288" s="43">
        <v>0.91</v>
      </c>
      <c r="I288" s="41"/>
      <c r="J288" s="41"/>
      <c r="K288" s="43"/>
      <c r="L288" s="54">
        <v>0.91</v>
      </c>
    </row>
    <row r="289" spans="1:12" x14ac:dyDescent="0.25">
      <c r="A289" s="56"/>
      <c r="B289" s="42"/>
      <c r="D289" t="s">
        <v>189</v>
      </c>
      <c r="E289" s="41"/>
      <c r="F289" s="41"/>
      <c r="G289" s="41">
        <v>0.25</v>
      </c>
      <c r="H289" s="43">
        <v>0.25</v>
      </c>
      <c r="I289" s="41"/>
      <c r="J289" s="41"/>
      <c r="K289" s="43"/>
      <c r="L289" s="54">
        <v>0.25</v>
      </c>
    </row>
    <row r="290" spans="1:12" x14ac:dyDescent="0.25">
      <c r="A290" s="56"/>
      <c r="B290" s="42"/>
      <c r="D290" t="s">
        <v>116</v>
      </c>
      <c r="E290" s="41"/>
      <c r="F290" s="41"/>
      <c r="G290" s="41">
        <v>0.94000000000000006</v>
      </c>
      <c r="H290" s="43">
        <v>0.94000000000000006</v>
      </c>
      <c r="I290" s="41"/>
      <c r="J290" s="41"/>
      <c r="K290" s="43"/>
      <c r="L290" s="54">
        <v>0.94000000000000006</v>
      </c>
    </row>
    <row r="291" spans="1:12" x14ac:dyDescent="0.25">
      <c r="A291" s="56"/>
      <c r="B291" s="42"/>
      <c r="D291" t="s">
        <v>135</v>
      </c>
      <c r="E291" s="41"/>
      <c r="F291" s="41"/>
      <c r="G291" s="41">
        <v>1.39</v>
      </c>
      <c r="H291" s="43">
        <v>1.39</v>
      </c>
      <c r="I291" s="41"/>
      <c r="J291" s="41"/>
      <c r="K291" s="43"/>
      <c r="L291" s="54">
        <v>1.39</v>
      </c>
    </row>
    <row r="292" spans="1:12" x14ac:dyDescent="0.25">
      <c r="A292" s="56"/>
      <c r="B292" s="42"/>
      <c r="D292" t="s">
        <v>117</v>
      </c>
      <c r="E292" s="41"/>
      <c r="F292" s="41">
        <v>0.23</v>
      </c>
      <c r="G292" s="41">
        <v>0.27</v>
      </c>
      <c r="H292" s="43">
        <v>0.5</v>
      </c>
      <c r="I292" s="41"/>
      <c r="J292" s="41"/>
      <c r="K292" s="43"/>
      <c r="L292" s="54">
        <v>0.5</v>
      </c>
    </row>
    <row r="293" spans="1:12" x14ac:dyDescent="0.25">
      <c r="A293" s="56"/>
      <c r="B293" s="42"/>
      <c r="D293" t="s">
        <v>190</v>
      </c>
      <c r="E293" s="41"/>
      <c r="F293" s="41">
        <v>0.21</v>
      </c>
      <c r="G293" s="41">
        <v>0.39</v>
      </c>
      <c r="H293" s="43">
        <v>0.6</v>
      </c>
      <c r="I293" s="41"/>
      <c r="J293" s="41"/>
      <c r="K293" s="43"/>
      <c r="L293" s="54">
        <v>0.6</v>
      </c>
    </row>
    <row r="294" spans="1:12" x14ac:dyDescent="0.25">
      <c r="A294" s="56"/>
      <c r="B294" s="42"/>
      <c r="D294" t="s">
        <v>191</v>
      </c>
      <c r="E294" s="41"/>
      <c r="F294" s="41"/>
      <c r="G294" s="41">
        <v>0.1</v>
      </c>
      <c r="H294" s="43">
        <v>0.1</v>
      </c>
      <c r="I294" s="41"/>
      <c r="J294" s="41"/>
      <c r="K294" s="43"/>
      <c r="L294" s="54">
        <v>0.1</v>
      </c>
    </row>
    <row r="295" spans="1:12" x14ac:dyDescent="0.25">
      <c r="A295" s="56"/>
      <c r="B295" s="42"/>
      <c r="D295" t="s">
        <v>177</v>
      </c>
      <c r="E295" s="41"/>
      <c r="F295" s="41">
        <v>3.2</v>
      </c>
      <c r="G295" s="41">
        <v>39.07</v>
      </c>
      <c r="H295" s="43">
        <v>42.27</v>
      </c>
      <c r="I295" s="41"/>
      <c r="J295" s="41"/>
      <c r="K295" s="43"/>
      <c r="L295" s="54">
        <v>42.27</v>
      </c>
    </row>
    <row r="296" spans="1:12" x14ac:dyDescent="0.25">
      <c r="A296" s="56"/>
      <c r="B296" s="42"/>
      <c r="D296" t="s">
        <v>192</v>
      </c>
      <c r="E296" s="41"/>
      <c r="F296" s="41">
        <v>1.17</v>
      </c>
      <c r="G296" s="41">
        <v>1.49</v>
      </c>
      <c r="H296" s="43">
        <v>2.66</v>
      </c>
      <c r="I296" s="41"/>
      <c r="J296" s="41"/>
      <c r="K296" s="43"/>
      <c r="L296" s="54">
        <v>2.66</v>
      </c>
    </row>
    <row r="297" spans="1:12" x14ac:dyDescent="0.25">
      <c r="A297" s="56"/>
      <c r="B297" s="42"/>
      <c r="D297" t="s">
        <v>193</v>
      </c>
      <c r="E297" s="41"/>
      <c r="F297" s="41"/>
      <c r="G297" s="41">
        <v>0.25</v>
      </c>
      <c r="H297" s="43">
        <v>0.25</v>
      </c>
      <c r="I297" s="41"/>
      <c r="J297" s="41"/>
      <c r="K297" s="43"/>
      <c r="L297" s="54">
        <v>0.25</v>
      </c>
    </row>
    <row r="298" spans="1:12" x14ac:dyDescent="0.25">
      <c r="A298" s="56"/>
      <c r="B298" s="42"/>
      <c r="D298" t="s">
        <v>194</v>
      </c>
      <c r="E298" s="41"/>
      <c r="F298" s="41"/>
      <c r="G298" s="41">
        <v>2.77</v>
      </c>
      <c r="H298" s="43">
        <v>2.77</v>
      </c>
      <c r="I298" s="41"/>
      <c r="J298" s="41"/>
      <c r="K298" s="43"/>
      <c r="L298" s="54">
        <v>2.77</v>
      </c>
    </row>
    <row r="299" spans="1:12" x14ac:dyDescent="0.25">
      <c r="A299" s="56"/>
      <c r="B299" s="42"/>
      <c r="D299" t="s">
        <v>137</v>
      </c>
      <c r="E299" s="41"/>
      <c r="F299" s="41">
        <v>11.62</v>
      </c>
      <c r="G299" s="41">
        <v>2.88</v>
      </c>
      <c r="H299" s="43">
        <v>14.5</v>
      </c>
      <c r="I299" s="41"/>
      <c r="J299" s="41"/>
      <c r="K299" s="43"/>
      <c r="L299" s="54">
        <v>14.5</v>
      </c>
    </row>
    <row r="300" spans="1:12" x14ac:dyDescent="0.25">
      <c r="A300" s="56"/>
      <c r="B300" s="42"/>
      <c r="D300" t="s">
        <v>110</v>
      </c>
      <c r="E300" s="41"/>
      <c r="F300" s="41"/>
      <c r="G300" s="41">
        <v>3.12</v>
      </c>
      <c r="H300" s="43">
        <v>3.12</v>
      </c>
      <c r="I300" s="41"/>
      <c r="J300" s="41"/>
      <c r="K300" s="43"/>
      <c r="L300" s="54">
        <v>3.12</v>
      </c>
    </row>
    <row r="301" spans="1:12" x14ac:dyDescent="0.25">
      <c r="A301" s="56"/>
      <c r="B301" s="42"/>
      <c r="D301" t="s">
        <v>124</v>
      </c>
      <c r="E301" s="41"/>
      <c r="F301" s="41">
        <v>33.299999999999997</v>
      </c>
      <c r="G301" s="41"/>
      <c r="H301" s="43">
        <v>33.299999999999997</v>
      </c>
      <c r="I301" s="41"/>
      <c r="J301" s="41"/>
      <c r="K301" s="43"/>
      <c r="L301" s="54">
        <v>33.299999999999997</v>
      </c>
    </row>
    <row r="302" spans="1:12" x14ac:dyDescent="0.25">
      <c r="A302" s="56"/>
      <c r="B302" s="42"/>
      <c r="D302" t="s">
        <v>140</v>
      </c>
      <c r="E302" s="41"/>
      <c r="F302" s="41">
        <v>0.49</v>
      </c>
      <c r="G302" s="41">
        <v>60.08</v>
      </c>
      <c r="H302" s="43">
        <v>60.57</v>
      </c>
      <c r="I302" s="41"/>
      <c r="J302" s="41"/>
      <c r="K302" s="43"/>
      <c r="L302" s="54">
        <v>60.57</v>
      </c>
    </row>
    <row r="303" spans="1:12" x14ac:dyDescent="0.25">
      <c r="A303" s="56"/>
      <c r="B303" s="42"/>
      <c r="D303" t="s">
        <v>195</v>
      </c>
      <c r="E303" s="41"/>
      <c r="F303" s="41">
        <v>1.08</v>
      </c>
      <c r="G303" s="41">
        <v>2.8200000000000003</v>
      </c>
      <c r="H303" s="43">
        <v>3.9000000000000004</v>
      </c>
      <c r="I303" s="41"/>
      <c r="J303" s="41"/>
      <c r="K303" s="43"/>
      <c r="L303" s="54">
        <v>3.9000000000000004</v>
      </c>
    </row>
    <row r="304" spans="1:12" x14ac:dyDescent="0.25">
      <c r="A304" s="56"/>
      <c r="B304" s="42"/>
      <c r="D304" t="s">
        <v>196</v>
      </c>
      <c r="E304" s="41"/>
      <c r="F304" s="41"/>
      <c r="G304" s="41">
        <v>0.14000000000000001</v>
      </c>
      <c r="H304" s="43">
        <v>0.14000000000000001</v>
      </c>
      <c r="I304" s="41"/>
      <c r="J304" s="41"/>
      <c r="K304" s="43"/>
      <c r="L304" s="54">
        <v>0.14000000000000001</v>
      </c>
    </row>
    <row r="305" spans="1:12" x14ac:dyDescent="0.25">
      <c r="A305" s="56"/>
      <c r="B305" s="42"/>
      <c r="D305" t="s">
        <v>178</v>
      </c>
      <c r="E305" s="41"/>
      <c r="F305" s="41"/>
      <c r="G305" s="41">
        <v>0</v>
      </c>
      <c r="H305" s="43">
        <v>0</v>
      </c>
      <c r="I305" s="41"/>
      <c r="J305" s="41"/>
      <c r="K305" s="43"/>
      <c r="L305" s="54">
        <v>0</v>
      </c>
    </row>
    <row r="306" spans="1:12" x14ac:dyDescent="0.25">
      <c r="A306" s="56"/>
      <c r="B306" s="42"/>
      <c r="D306" t="s">
        <v>197</v>
      </c>
      <c r="E306" s="41"/>
      <c r="F306" s="41"/>
      <c r="G306" s="41">
        <v>6.47</v>
      </c>
      <c r="H306" s="43">
        <v>6.47</v>
      </c>
      <c r="I306" s="41"/>
      <c r="J306" s="41"/>
      <c r="K306" s="43"/>
      <c r="L306" s="54">
        <v>6.47</v>
      </c>
    </row>
    <row r="307" spans="1:12" x14ac:dyDescent="0.25">
      <c r="A307" s="56"/>
      <c r="B307" s="42"/>
      <c r="D307" t="s">
        <v>141</v>
      </c>
      <c r="E307" s="41"/>
      <c r="F307" s="41"/>
      <c r="G307" s="41"/>
      <c r="H307" s="43"/>
      <c r="I307" s="41"/>
      <c r="J307" s="41">
        <v>4.3600000000000003</v>
      </c>
      <c r="K307" s="43">
        <v>4.3600000000000003</v>
      </c>
      <c r="L307" s="54">
        <v>4.3600000000000003</v>
      </c>
    </row>
    <row r="308" spans="1:12" x14ac:dyDescent="0.25">
      <c r="A308" s="56"/>
      <c r="B308" s="42"/>
      <c r="D308" t="s">
        <v>167</v>
      </c>
      <c r="E308" s="41"/>
      <c r="F308" s="41">
        <v>0.21</v>
      </c>
      <c r="G308" s="41">
        <v>0.69</v>
      </c>
      <c r="H308" s="43">
        <v>0.89999999999999991</v>
      </c>
      <c r="I308" s="41"/>
      <c r="J308" s="41"/>
      <c r="K308" s="43"/>
      <c r="L308" s="54">
        <v>0.89999999999999991</v>
      </c>
    </row>
    <row r="309" spans="1:12" x14ac:dyDescent="0.25">
      <c r="A309" s="56"/>
      <c r="B309" s="42"/>
      <c r="D309" t="s">
        <v>198</v>
      </c>
      <c r="E309" s="41"/>
      <c r="F309" s="41">
        <v>0.89</v>
      </c>
      <c r="G309" s="41">
        <v>0.67000000000000015</v>
      </c>
      <c r="H309" s="43">
        <v>1.56</v>
      </c>
      <c r="I309" s="41"/>
      <c r="J309" s="41"/>
      <c r="K309" s="43"/>
      <c r="L309" s="54">
        <v>1.56</v>
      </c>
    </row>
    <row r="310" spans="1:12" x14ac:dyDescent="0.25">
      <c r="A310" s="56"/>
      <c r="B310" s="42"/>
      <c r="D310" t="s">
        <v>199</v>
      </c>
      <c r="E310" s="41"/>
      <c r="F310" s="41"/>
      <c r="G310" s="41">
        <v>0.08</v>
      </c>
      <c r="H310" s="43">
        <v>0.08</v>
      </c>
      <c r="I310" s="41"/>
      <c r="J310" s="41"/>
      <c r="K310" s="43"/>
      <c r="L310" s="54">
        <v>0.08</v>
      </c>
    </row>
    <row r="311" spans="1:12" x14ac:dyDescent="0.25">
      <c r="A311" s="56"/>
      <c r="B311" s="42"/>
      <c r="D311" t="s">
        <v>200</v>
      </c>
      <c r="E311" s="41"/>
      <c r="F311" s="41"/>
      <c r="G311" s="41">
        <v>0.4</v>
      </c>
      <c r="H311" s="43">
        <v>0.4</v>
      </c>
      <c r="I311" s="41"/>
      <c r="J311" s="41"/>
      <c r="K311" s="43"/>
      <c r="L311" s="54">
        <v>0.4</v>
      </c>
    </row>
    <row r="312" spans="1:12" x14ac:dyDescent="0.25">
      <c r="A312" s="56"/>
      <c r="B312" s="42"/>
      <c r="D312" t="s">
        <v>201</v>
      </c>
      <c r="E312" s="41"/>
      <c r="F312" s="41">
        <v>0.23</v>
      </c>
      <c r="G312" s="41">
        <v>0.33</v>
      </c>
      <c r="H312" s="43">
        <v>0.56000000000000005</v>
      </c>
      <c r="I312" s="41"/>
      <c r="J312" s="41"/>
      <c r="K312" s="43"/>
      <c r="L312" s="54">
        <v>0.56000000000000005</v>
      </c>
    </row>
    <row r="313" spans="1:12" x14ac:dyDescent="0.25">
      <c r="A313" s="56"/>
      <c r="B313" s="42"/>
      <c r="D313" t="s">
        <v>202</v>
      </c>
      <c r="E313" s="41"/>
      <c r="F313" s="41">
        <v>0.67</v>
      </c>
      <c r="G313" s="41">
        <v>0.68</v>
      </c>
      <c r="H313" s="43">
        <v>1.35</v>
      </c>
      <c r="I313" s="41"/>
      <c r="J313" s="41"/>
      <c r="K313" s="43"/>
      <c r="L313" s="54">
        <v>1.35</v>
      </c>
    </row>
    <row r="314" spans="1:12" x14ac:dyDescent="0.25">
      <c r="A314" s="56"/>
      <c r="B314" s="42"/>
      <c r="D314" t="s">
        <v>120</v>
      </c>
      <c r="E314" s="41"/>
      <c r="F314" s="41">
        <v>0.23</v>
      </c>
      <c r="G314" s="41">
        <v>2.08</v>
      </c>
      <c r="H314" s="43">
        <v>2.31</v>
      </c>
      <c r="I314" s="41"/>
      <c r="J314" s="41"/>
      <c r="K314" s="43"/>
      <c r="L314" s="54">
        <v>2.31</v>
      </c>
    </row>
    <row r="315" spans="1:12" x14ac:dyDescent="0.25">
      <c r="A315" s="56"/>
      <c r="B315" s="42"/>
      <c r="D315" t="s">
        <v>111</v>
      </c>
      <c r="E315" s="41"/>
      <c r="F315" s="41">
        <v>1.9</v>
      </c>
      <c r="G315" s="41">
        <v>22.71</v>
      </c>
      <c r="H315" s="43">
        <v>24.61</v>
      </c>
      <c r="I315" s="41"/>
      <c r="J315" s="41"/>
      <c r="K315" s="43"/>
      <c r="L315" s="54">
        <v>24.61</v>
      </c>
    </row>
    <row r="316" spans="1:12" x14ac:dyDescent="0.25">
      <c r="A316" s="56"/>
      <c r="B316" s="42"/>
      <c r="D316" t="s">
        <v>203</v>
      </c>
      <c r="E316" s="41"/>
      <c r="F316" s="41"/>
      <c r="G316" s="41">
        <v>0.14000000000000001</v>
      </c>
      <c r="H316" s="43">
        <v>0.14000000000000001</v>
      </c>
      <c r="I316" s="41"/>
      <c r="J316" s="41"/>
      <c r="K316" s="43"/>
      <c r="L316" s="54">
        <v>0.14000000000000001</v>
      </c>
    </row>
    <row r="317" spans="1:12" x14ac:dyDescent="0.25">
      <c r="A317" s="56"/>
      <c r="B317" s="42"/>
      <c r="D317" t="s">
        <v>142</v>
      </c>
      <c r="E317" s="41"/>
      <c r="F317" s="41"/>
      <c r="G317" s="41">
        <v>2.41</v>
      </c>
      <c r="H317" s="43">
        <v>2.41</v>
      </c>
      <c r="I317" s="41"/>
      <c r="J317" s="41"/>
      <c r="K317" s="43"/>
      <c r="L317" s="54">
        <v>2.41</v>
      </c>
    </row>
    <row r="318" spans="1:12" x14ac:dyDescent="0.25">
      <c r="A318" s="56"/>
      <c r="B318" s="42"/>
      <c r="D318" t="s">
        <v>204</v>
      </c>
      <c r="E318" s="41"/>
      <c r="F318" s="41"/>
      <c r="G318" s="41">
        <v>0.13</v>
      </c>
      <c r="H318" s="43">
        <v>0.13</v>
      </c>
      <c r="I318" s="41"/>
      <c r="J318" s="41"/>
      <c r="K318" s="43"/>
      <c r="L318" s="54">
        <v>0.13</v>
      </c>
    </row>
    <row r="319" spans="1:12" x14ac:dyDescent="0.25">
      <c r="A319" s="56"/>
      <c r="B319" s="42"/>
      <c r="D319" t="s">
        <v>205</v>
      </c>
      <c r="E319" s="41"/>
      <c r="F319" s="41"/>
      <c r="G319" s="41">
        <v>0.26</v>
      </c>
      <c r="H319" s="43">
        <v>0.26</v>
      </c>
      <c r="I319" s="41"/>
      <c r="J319" s="41"/>
      <c r="K319" s="43"/>
      <c r="L319" s="54">
        <v>0.26</v>
      </c>
    </row>
    <row r="320" spans="1:12" x14ac:dyDescent="0.25">
      <c r="A320" s="56"/>
      <c r="B320" s="42"/>
      <c r="D320" t="s">
        <v>206</v>
      </c>
      <c r="E320" s="41"/>
      <c r="F320" s="41"/>
      <c r="G320" s="41">
        <v>2.48</v>
      </c>
      <c r="H320" s="43">
        <v>2.48</v>
      </c>
      <c r="I320" s="41"/>
      <c r="J320" s="41"/>
      <c r="K320" s="43"/>
      <c r="L320" s="54">
        <v>2.48</v>
      </c>
    </row>
    <row r="321" spans="1:12" x14ac:dyDescent="0.25">
      <c r="A321" s="56"/>
      <c r="B321" s="42"/>
      <c r="D321" t="s">
        <v>207</v>
      </c>
      <c r="E321" s="41"/>
      <c r="F321" s="41"/>
      <c r="G321" s="41">
        <v>2.5099999999999998</v>
      </c>
      <c r="H321" s="43">
        <v>2.5099999999999998</v>
      </c>
      <c r="I321" s="41"/>
      <c r="J321" s="41"/>
      <c r="K321" s="43"/>
      <c r="L321" s="54">
        <v>2.5099999999999998</v>
      </c>
    </row>
    <row r="322" spans="1:12" x14ac:dyDescent="0.25">
      <c r="A322" s="56"/>
      <c r="B322" s="42"/>
      <c r="D322" t="s">
        <v>208</v>
      </c>
      <c r="E322" s="41"/>
      <c r="F322" s="41"/>
      <c r="G322" s="41">
        <v>0.5</v>
      </c>
      <c r="H322" s="43">
        <v>0.5</v>
      </c>
      <c r="I322" s="41"/>
      <c r="J322" s="41"/>
      <c r="K322" s="43"/>
      <c r="L322" s="54">
        <v>0.5</v>
      </c>
    </row>
    <row r="323" spans="1:12" x14ac:dyDescent="0.25">
      <c r="A323" s="56"/>
      <c r="B323" s="42"/>
      <c r="D323" t="s">
        <v>179</v>
      </c>
      <c r="E323" s="41"/>
      <c r="F323" s="41"/>
      <c r="G323" s="41">
        <v>0.30000000000000004</v>
      </c>
      <c r="H323" s="43">
        <v>0.30000000000000004</v>
      </c>
      <c r="I323" s="41"/>
      <c r="J323" s="41"/>
      <c r="K323" s="43"/>
      <c r="L323" s="54">
        <v>0.30000000000000004</v>
      </c>
    </row>
    <row r="324" spans="1:12" x14ac:dyDescent="0.25">
      <c r="A324" s="56"/>
      <c r="B324" s="42"/>
      <c r="D324" t="s">
        <v>209</v>
      </c>
      <c r="E324" s="41"/>
      <c r="F324" s="41"/>
      <c r="G324" s="41">
        <v>0.77</v>
      </c>
      <c r="H324" s="43">
        <v>0.77</v>
      </c>
      <c r="I324" s="41"/>
      <c r="J324" s="41"/>
      <c r="K324" s="43"/>
      <c r="L324" s="54">
        <v>0.77</v>
      </c>
    </row>
    <row r="325" spans="1:12" x14ac:dyDescent="0.25">
      <c r="A325" s="56"/>
      <c r="B325" s="42"/>
      <c r="D325" t="s">
        <v>210</v>
      </c>
      <c r="E325" s="41"/>
      <c r="F325" s="41">
        <v>0.21</v>
      </c>
      <c r="G325" s="41">
        <v>0.57000000000000006</v>
      </c>
      <c r="H325" s="43">
        <v>0.78</v>
      </c>
      <c r="I325" s="41"/>
      <c r="J325" s="41"/>
      <c r="K325" s="43"/>
      <c r="L325" s="54">
        <v>0.78</v>
      </c>
    </row>
    <row r="326" spans="1:12" x14ac:dyDescent="0.25">
      <c r="A326" s="56"/>
      <c r="B326" s="42"/>
      <c r="D326" t="s">
        <v>211</v>
      </c>
      <c r="E326" s="41"/>
      <c r="F326" s="41"/>
      <c r="G326" s="41">
        <v>0.1</v>
      </c>
      <c r="H326" s="43">
        <v>0.1</v>
      </c>
      <c r="I326" s="41"/>
      <c r="J326" s="41"/>
      <c r="K326" s="43"/>
      <c r="L326" s="54">
        <v>0.1</v>
      </c>
    </row>
    <row r="327" spans="1:12" x14ac:dyDescent="0.25">
      <c r="A327" s="56"/>
      <c r="B327" s="42"/>
      <c r="D327" t="s">
        <v>212</v>
      </c>
      <c r="E327" s="41"/>
      <c r="F327" s="41"/>
      <c r="G327" s="41">
        <v>0.04</v>
      </c>
      <c r="H327" s="43">
        <v>0.04</v>
      </c>
      <c r="I327" s="41"/>
      <c r="J327" s="41"/>
      <c r="K327" s="43"/>
      <c r="L327" s="54">
        <v>0.04</v>
      </c>
    </row>
    <row r="328" spans="1:12" x14ac:dyDescent="0.25">
      <c r="A328" s="56"/>
      <c r="B328" s="42"/>
      <c r="D328" t="s">
        <v>213</v>
      </c>
      <c r="E328" s="41"/>
      <c r="F328" s="41">
        <v>0.21</v>
      </c>
      <c r="G328" s="41">
        <v>0.96</v>
      </c>
      <c r="H328" s="43">
        <v>1.17</v>
      </c>
      <c r="I328" s="41"/>
      <c r="J328" s="41"/>
      <c r="K328" s="43"/>
      <c r="L328" s="54">
        <v>1.17</v>
      </c>
    </row>
    <row r="329" spans="1:12" x14ac:dyDescent="0.25">
      <c r="A329" s="56"/>
      <c r="B329" s="42"/>
      <c r="D329" t="s">
        <v>214</v>
      </c>
      <c r="E329" s="41"/>
      <c r="F329" s="41"/>
      <c r="G329" s="41">
        <v>0.11</v>
      </c>
      <c r="H329" s="43">
        <v>0.11</v>
      </c>
      <c r="I329" s="41"/>
      <c r="J329" s="41"/>
      <c r="K329" s="43"/>
      <c r="L329" s="54">
        <v>0.11</v>
      </c>
    </row>
    <row r="330" spans="1:12" x14ac:dyDescent="0.25">
      <c r="A330" s="56"/>
      <c r="B330" s="42"/>
      <c r="C330" s="44" t="s">
        <v>105</v>
      </c>
      <c r="D330" s="44"/>
      <c r="E330" s="45"/>
      <c r="F330" s="45">
        <v>57.37</v>
      </c>
      <c r="G330" s="45">
        <v>181.21</v>
      </c>
      <c r="H330" s="46">
        <v>238.57999999999996</v>
      </c>
      <c r="I330" s="45"/>
      <c r="J330" s="45">
        <v>4.3600000000000003</v>
      </c>
      <c r="K330" s="46">
        <v>4.3600000000000003</v>
      </c>
      <c r="L330" s="55">
        <v>242.93999999999997</v>
      </c>
    </row>
    <row r="331" spans="1:12" x14ac:dyDescent="0.25">
      <c r="A331" s="50"/>
      <c r="B331" s="47" t="s">
        <v>79</v>
      </c>
      <c r="C331" s="47"/>
      <c r="D331" s="47"/>
      <c r="E331" s="48"/>
      <c r="F331" s="48">
        <v>60.87</v>
      </c>
      <c r="G331" s="48">
        <v>181.21</v>
      </c>
      <c r="H331" s="49">
        <v>242.07999999999996</v>
      </c>
      <c r="I331" s="48"/>
      <c r="J331" s="48">
        <v>4.3600000000000003</v>
      </c>
      <c r="K331" s="49">
        <v>4.3600000000000003</v>
      </c>
      <c r="L331" s="48">
        <v>246.43999999999997</v>
      </c>
    </row>
    <row r="332" spans="1:12" x14ac:dyDescent="0.25">
      <c r="A332" s="51" t="s">
        <v>79</v>
      </c>
      <c r="B332" s="51"/>
      <c r="C332" s="51"/>
      <c r="D332" s="51"/>
      <c r="E332" s="52"/>
      <c r="F332" s="52">
        <v>60.87</v>
      </c>
      <c r="G332" s="52">
        <v>181.21</v>
      </c>
      <c r="H332" s="53">
        <v>242.07999999999996</v>
      </c>
      <c r="I332" s="52"/>
      <c r="J332" s="52">
        <v>4.3600000000000003</v>
      </c>
      <c r="K332" s="53">
        <v>4.3600000000000003</v>
      </c>
      <c r="L332" s="52">
        <v>246.43999999999997</v>
      </c>
    </row>
    <row r="333" spans="1:12" x14ac:dyDescent="0.25">
      <c r="A333" s="56" t="s">
        <v>87</v>
      </c>
      <c r="B333" s="42" t="s">
        <v>87</v>
      </c>
      <c r="C333" t="s">
        <v>97</v>
      </c>
      <c r="D333" t="s">
        <v>128</v>
      </c>
      <c r="E333" s="41"/>
      <c r="F333" s="41"/>
      <c r="G333" s="41">
        <v>0.78</v>
      </c>
      <c r="H333" s="43">
        <v>0.78</v>
      </c>
      <c r="I333" s="41"/>
      <c r="J333" s="41"/>
      <c r="K333" s="43"/>
      <c r="L333" s="54">
        <v>0.78</v>
      </c>
    </row>
    <row r="334" spans="1:12" x14ac:dyDescent="0.25">
      <c r="A334" s="56"/>
      <c r="B334" s="42"/>
      <c r="C334" s="44" t="s">
        <v>105</v>
      </c>
      <c r="D334" s="44"/>
      <c r="E334" s="45"/>
      <c r="F334" s="45"/>
      <c r="G334" s="45">
        <v>0.78</v>
      </c>
      <c r="H334" s="46">
        <v>0.78</v>
      </c>
      <c r="I334" s="45"/>
      <c r="J334" s="45"/>
      <c r="K334" s="46"/>
      <c r="L334" s="55">
        <v>0.78</v>
      </c>
    </row>
    <row r="335" spans="1:12" x14ac:dyDescent="0.25">
      <c r="A335" s="50"/>
      <c r="B335" s="47" t="s">
        <v>88</v>
      </c>
      <c r="C335" s="47"/>
      <c r="D335" s="47"/>
      <c r="E335" s="48"/>
      <c r="F335" s="48"/>
      <c r="G335" s="48">
        <v>0.78</v>
      </c>
      <c r="H335" s="49">
        <v>0.78</v>
      </c>
      <c r="I335" s="48"/>
      <c r="J335" s="48"/>
      <c r="K335" s="49"/>
      <c r="L335" s="48">
        <v>0.78</v>
      </c>
    </row>
    <row r="336" spans="1:12" x14ac:dyDescent="0.25">
      <c r="A336" s="51" t="s">
        <v>88</v>
      </c>
      <c r="B336" s="51"/>
      <c r="C336" s="51"/>
      <c r="D336" s="51"/>
      <c r="E336" s="52"/>
      <c r="F336" s="52"/>
      <c r="G336" s="52">
        <v>0.78</v>
      </c>
      <c r="H336" s="53">
        <v>0.78</v>
      </c>
      <c r="I336" s="52"/>
      <c r="J336" s="52"/>
      <c r="K336" s="53"/>
      <c r="L336" s="52">
        <v>0.78</v>
      </c>
    </row>
    <row r="337" spans="1:12" x14ac:dyDescent="0.25">
      <c r="A337" s="56" t="s">
        <v>80</v>
      </c>
      <c r="B337" s="42" t="s">
        <v>80</v>
      </c>
      <c r="C337" t="s">
        <v>98</v>
      </c>
      <c r="D337" t="s">
        <v>123</v>
      </c>
      <c r="E337" s="41"/>
      <c r="F337" s="41"/>
      <c r="G337" s="41"/>
      <c r="H337" s="43"/>
      <c r="I337" s="41"/>
      <c r="J337" s="41">
        <v>8.85</v>
      </c>
      <c r="K337" s="43">
        <v>8.85</v>
      </c>
      <c r="L337" s="54">
        <v>8.85</v>
      </c>
    </row>
    <row r="338" spans="1:12" x14ac:dyDescent="0.25">
      <c r="A338" s="56"/>
      <c r="B338" s="42"/>
      <c r="D338" t="s">
        <v>109</v>
      </c>
      <c r="E338" s="41"/>
      <c r="F338" s="41"/>
      <c r="G338" s="41"/>
      <c r="H338" s="43"/>
      <c r="I338" s="41"/>
      <c r="J338" s="41">
        <v>0.35</v>
      </c>
      <c r="K338" s="43">
        <v>0.35</v>
      </c>
      <c r="L338" s="54">
        <v>0.35</v>
      </c>
    </row>
    <row r="339" spans="1:12" x14ac:dyDescent="0.25">
      <c r="A339" s="56"/>
      <c r="B339" s="42"/>
      <c r="D339" t="s">
        <v>128</v>
      </c>
      <c r="E339" s="41"/>
      <c r="F339" s="41"/>
      <c r="G339" s="41"/>
      <c r="H339" s="43"/>
      <c r="I339" s="41"/>
      <c r="J339" s="41">
        <v>5.0599999999999996</v>
      </c>
      <c r="K339" s="43">
        <v>5.0599999999999996</v>
      </c>
      <c r="L339" s="54">
        <v>5.0599999999999996</v>
      </c>
    </row>
    <row r="340" spans="1:12" x14ac:dyDescent="0.25">
      <c r="A340" s="56"/>
      <c r="B340" s="42"/>
      <c r="D340" t="s">
        <v>126</v>
      </c>
      <c r="E340" s="41"/>
      <c r="F340" s="41"/>
      <c r="G340" s="41"/>
      <c r="H340" s="43"/>
      <c r="I340" s="41"/>
      <c r="J340" s="41">
        <v>3.45</v>
      </c>
      <c r="K340" s="43">
        <v>3.45</v>
      </c>
      <c r="L340" s="54">
        <v>3.45</v>
      </c>
    </row>
    <row r="341" spans="1:12" x14ac:dyDescent="0.25">
      <c r="A341" s="56"/>
      <c r="B341" s="42"/>
      <c r="C341" s="44" t="s">
        <v>127</v>
      </c>
      <c r="D341" s="44"/>
      <c r="E341" s="45"/>
      <c r="F341" s="45"/>
      <c r="G341" s="45"/>
      <c r="H341" s="46"/>
      <c r="I341" s="45"/>
      <c r="J341" s="45">
        <v>17.709999999999997</v>
      </c>
      <c r="K341" s="46">
        <v>17.709999999999997</v>
      </c>
      <c r="L341" s="55">
        <v>17.709999999999997</v>
      </c>
    </row>
    <row r="342" spans="1:12" x14ac:dyDescent="0.25">
      <c r="A342" s="56"/>
      <c r="B342" s="42"/>
      <c r="C342" t="s">
        <v>97</v>
      </c>
      <c r="D342" t="s">
        <v>156</v>
      </c>
      <c r="E342" s="41"/>
      <c r="F342" s="41"/>
      <c r="G342" s="41"/>
      <c r="H342" s="43"/>
      <c r="I342" s="41">
        <v>0.96</v>
      </c>
      <c r="J342" s="41"/>
      <c r="K342" s="43">
        <v>0.96</v>
      </c>
      <c r="L342" s="54">
        <v>1.92</v>
      </c>
    </row>
    <row r="343" spans="1:12" x14ac:dyDescent="0.25">
      <c r="A343" s="56"/>
      <c r="B343" s="42"/>
      <c r="D343" t="s">
        <v>138</v>
      </c>
      <c r="E343" s="41"/>
      <c r="F343" s="41"/>
      <c r="G343" s="41"/>
      <c r="H343" s="43"/>
      <c r="I343" s="41">
        <v>2.15</v>
      </c>
      <c r="J343" s="41">
        <v>5.78</v>
      </c>
      <c r="K343" s="43">
        <v>7.93</v>
      </c>
      <c r="L343" s="54">
        <v>10.08</v>
      </c>
    </row>
    <row r="344" spans="1:12" x14ac:dyDescent="0.25">
      <c r="A344" s="56"/>
      <c r="B344" s="42"/>
      <c r="D344" t="s">
        <v>215</v>
      </c>
      <c r="E344" s="41"/>
      <c r="F344" s="41"/>
      <c r="G344" s="41"/>
      <c r="H344" s="43"/>
      <c r="I344" s="41"/>
      <c r="J344" s="41">
        <v>5.57</v>
      </c>
      <c r="K344" s="43">
        <v>5.57</v>
      </c>
      <c r="L344" s="54">
        <v>5.57</v>
      </c>
    </row>
    <row r="345" spans="1:12" x14ac:dyDescent="0.25">
      <c r="A345" s="56"/>
      <c r="B345" s="42"/>
      <c r="D345" t="s">
        <v>109</v>
      </c>
      <c r="E345" s="41"/>
      <c r="F345" s="41">
        <v>1.64</v>
      </c>
      <c r="G345" s="41">
        <v>0.14000000000000001</v>
      </c>
      <c r="H345" s="43">
        <v>1.7799999999999998</v>
      </c>
      <c r="I345" s="41">
        <v>0.55000000000000004</v>
      </c>
      <c r="J345" s="41">
        <v>8.11</v>
      </c>
      <c r="K345" s="43">
        <v>8.66</v>
      </c>
      <c r="L345" s="54">
        <v>10.99</v>
      </c>
    </row>
    <row r="346" spans="1:12" x14ac:dyDescent="0.25">
      <c r="A346" s="56"/>
      <c r="B346" s="42"/>
      <c r="D346" t="s">
        <v>128</v>
      </c>
      <c r="E346" s="41"/>
      <c r="F346" s="41"/>
      <c r="G346" s="41"/>
      <c r="H346" s="43"/>
      <c r="I346" s="41"/>
      <c r="J346" s="41">
        <v>35.56</v>
      </c>
      <c r="K346" s="43">
        <v>35.56</v>
      </c>
      <c r="L346" s="54">
        <v>35.56</v>
      </c>
    </row>
    <row r="347" spans="1:12" x14ac:dyDescent="0.25">
      <c r="A347" s="56"/>
      <c r="B347" s="42"/>
      <c r="D347" t="s">
        <v>118</v>
      </c>
      <c r="E347" s="41"/>
      <c r="F347" s="41"/>
      <c r="G347" s="41"/>
      <c r="H347" s="43"/>
      <c r="I347" s="41"/>
      <c r="J347" s="41">
        <v>2.89</v>
      </c>
      <c r="K347" s="43">
        <v>2.89</v>
      </c>
      <c r="L347" s="54">
        <v>2.89</v>
      </c>
    </row>
    <row r="348" spans="1:12" x14ac:dyDescent="0.25">
      <c r="A348" s="56"/>
      <c r="B348" s="42"/>
      <c r="D348" t="s">
        <v>126</v>
      </c>
      <c r="E348" s="41"/>
      <c r="F348" s="41"/>
      <c r="G348" s="41"/>
      <c r="H348" s="43"/>
      <c r="I348" s="41"/>
      <c r="J348" s="41">
        <v>3.03</v>
      </c>
      <c r="K348" s="43">
        <v>3.03</v>
      </c>
      <c r="L348" s="54">
        <v>3.03</v>
      </c>
    </row>
    <row r="349" spans="1:12" x14ac:dyDescent="0.25">
      <c r="A349" s="56"/>
      <c r="B349" s="42"/>
      <c r="D349" t="s">
        <v>216</v>
      </c>
      <c r="E349" s="41"/>
      <c r="F349" s="41"/>
      <c r="G349" s="41"/>
      <c r="H349" s="43"/>
      <c r="I349" s="41"/>
      <c r="J349" s="41">
        <v>3.34</v>
      </c>
      <c r="K349" s="43">
        <v>3.34</v>
      </c>
      <c r="L349" s="54">
        <v>3.34</v>
      </c>
    </row>
    <row r="350" spans="1:12" x14ac:dyDescent="0.25">
      <c r="A350" s="56"/>
      <c r="B350" s="42"/>
      <c r="D350" t="s">
        <v>171</v>
      </c>
      <c r="E350" s="41"/>
      <c r="F350" s="41"/>
      <c r="G350" s="41"/>
      <c r="H350" s="43"/>
      <c r="I350" s="41"/>
      <c r="J350" s="41">
        <v>0.8</v>
      </c>
      <c r="K350" s="43">
        <v>0.8</v>
      </c>
      <c r="L350" s="54">
        <v>0.8</v>
      </c>
    </row>
    <row r="351" spans="1:12" x14ac:dyDescent="0.25">
      <c r="A351" s="56"/>
      <c r="B351" s="42"/>
      <c r="D351" t="s">
        <v>217</v>
      </c>
      <c r="E351" s="41"/>
      <c r="F351" s="41">
        <v>0.65</v>
      </c>
      <c r="G351" s="41"/>
      <c r="H351" s="43">
        <v>0.65</v>
      </c>
      <c r="I351" s="41"/>
      <c r="J351" s="41"/>
      <c r="K351" s="43"/>
      <c r="L351" s="54">
        <v>0.65</v>
      </c>
    </row>
    <row r="352" spans="1:12" x14ac:dyDescent="0.25">
      <c r="A352" s="56"/>
      <c r="B352" s="42"/>
      <c r="D352" t="s">
        <v>218</v>
      </c>
      <c r="E352" s="41"/>
      <c r="F352" s="41"/>
      <c r="G352" s="41"/>
      <c r="H352" s="43"/>
      <c r="I352" s="41"/>
      <c r="J352" s="41">
        <v>15.72</v>
      </c>
      <c r="K352" s="43">
        <v>15.72</v>
      </c>
      <c r="L352" s="54">
        <v>15.72</v>
      </c>
    </row>
    <row r="353" spans="1:12" x14ac:dyDescent="0.25">
      <c r="A353" s="56"/>
      <c r="B353" s="42"/>
      <c r="C353" s="44" t="s">
        <v>105</v>
      </c>
      <c r="D353" s="44"/>
      <c r="E353" s="45"/>
      <c r="F353" s="45">
        <v>2.29</v>
      </c>
      <c r="G353" s="45">
        <v>0.14000000000000001</v>
      </c>
      <c r="H353" s="46">
        <v>2.4299999999999997</v>
      </c>
      <c r="I353" s="45">
        <v>3.66</v>
      </c>
      <c r="J353" s="45">
        <v>80.8</v>
      </c>
      <c r="K353" s="46">
        <v>84.460000000000008</v>
      </c>
      <c r="L353" s="55">
        <v>90.550000000000011</v>
      </c>
    </row>
    <row r="354" spans="1:12" x14ac:dyDescent="0.25">
      <c r="A354" s="50"/>
      <c r="B354" s="47" t="s">
        <v>81</v>
      </c>
      <c r="C354" s="47"/>
      <c r="D354" s="47"/>
      <c r="E354" s="48"/>
      <c r="F354" s="48">
        <v>2.29</v>
      </c>
      <c r="G354" s="48">
        <v>0.14000000000000001</v>
      </c>
      <c r="H354" s="49">
        <v>2.4299999999999997</v>
      </c>
      <c r="I354" s="48">
        <v>3.66</v>
      </c>
      <c r="J354" s="48">
        <v>98.51</v>
      </c>
      <c r="K354" s="49">
        <v>102.17</v>
      </c>
      <c r="L354" s="48">
        <v>108.25999999999999</v>
      </c>
    </row>
    <row r="355" spans="1:12" x14ac:dyDescent="0.25">
      <c r="A355" s="51" t="s">
        <v>81</v>
      </c>
      <c r="B355" s="51"/>
      <c r="C355" s="51"/>
      <c r="D355" s="51"/>
      <c r="E355" s="52"/>
      <c r="F355" s="52">
        <v>2.29</v>
      </c>
      <c r="G355" s="52">
        <v>0.14000000000000001</v>
      </c>
      <c r="H355" s="53">
        <v>2.4299999999999997</v>
      </c>
      <c r="I355" s="52">
        <v>3.66</v>
      </c>
      <c r="J355" s="52">
        <v>98.51</v>
      </c>
      <c r="K355" s="53">
        <v>102.17</v>
      </c>
      <c r="L355" s="52">
        <v>108.25999999999999</v>
      </c>
    </row>
    <row r="356" spans="1:12" x14ac:dyDescent="0.25">
      <c r="A356" s="56" t="s">
        <v>82</v>
      </c>
      <c r="B356" s="42" t="s">
        <v>83</v>
      </c>
      <c r="C356" t="s">
        <v>98</v>
      </c>
      <c r="D356" t="s">
        <v>156</v>
      </c>
      <c r="E356" s="41"/>
      <c r="F356" s="41"/>
      <c r="G356" s="41">
        <v>0.3</v>
      </c>
      <c r="H356" s="43">
        <v>0.3</v>
      </c>
      <c r="I356" s="41"/>
      <c r="J356" s="41"/>
      <c r="K356" s="43"/>
      <c r="L356" s="54">
        <v>0.3</v>
      </c>
    </row>
    <row r="357" spans="1:12" x14ac:dyDescent="0.25">
      <c r="A357" s="56"/>
      <c r="B357" s="42"/>
      <c r="D357" t="s">
        <v>138</v>
      </c>
      <c r="E357" s="41"/>
      <c r="F357" s="41"/>
      <c r="G357" s="41"/>
      <c r="H357" s="43"/>
      <c r="I357" s="41"/>
      <c r="J357" s="41">
        <v>37.19</v>
      </c>
      <c r="K357" s="43">
        <v>37.19</v>
      </c>
      <c r="L357" s="54">
        <v>37.19</v>
      </c>
    </row>
    <row r="358" spans="1:12" x14ac:dyDescent="0.25">
      <c r="A358" s="56"/>
      <c r="B358" s="42"/>
      <c r="D358" t="s">
        <v>174</v>
      </c>
      <c r="E358" s="41"/>
      <c r="F358" s="41"/>
      <c r="G358" s="41">
        <v>0.25</v>
      </c>
      <c r="H358" s="43">
        <v>0.25</v>
      </c>
      <c r="I358" s="41"/>
      <c r="J358" s="41"/>
      <c r="K358" s="43"/>
      <c r="L358" s="54">
        <v>0.25</v>
      </c>
    </row>
    <row r="359" spans="1:12" x14ac:dyDescent="0.25">
      <c r="A359" s="56"/>
      <c r="B359" s="42"/>
      <c r="D359" t="s">
        <v>189</v>
      </c>
      <c r="E359" s="41"/>
      <c r="F359" s="41"/>
      <c r="G359" s="41">
        <v>0.16</v>
      </c>
      <c r="H359" s="43">
        <v>0.16</v>
      </c>
      <c r="I359" s="41"/>
      <c r="J359" s="41"/>
      <c r="K359" s="43"/>
      <c r="L359" s="54">
        <v>0.16</v>
      </c>
    </row>
    <row r="360" spans="1:12" x14ac:dyDescent="0.25">
      <c r="A360" s="56"/>
      <c r="B360" s="42"/>
      <c r="D360" t="s">
        <v>137</v>
      </c>
      <c r="E360" s="41"/>
      <c r="F360" s="41"/>
      <c r="G360" s="41">
        <v>4.16</v>
      </c>
      <c r="H360" s="43">
        <v>4.16</v>
      </c>
      <c r="I360" s="41"/>
      <c r="J360" s="41"/>
      <c r="K360" s="43"/>
      <c r="L360" s="54">
        <v>4.16</v>
      </c>
    </row>
    <row r="361" spans="1:12" x14ac:dyDescent="0.25">
      <c r="A361" s="56"/>
      <c r="B361" s="42"/>
      <c r="D361" t="s">
        <v>129</v>
      </c>
      <c r="E361" s="41"/>
      <c r="F361" s="41"/>
      <c r="G361" s="41"/>
      <c r="H361" s="43"/>
      <c r="I361" s="41"/>
      <c r="J361" s="41">
        <v>2.59</v>
      </c>
      <c r="K361" s="43">
        <v>2.59</v>
      </c>
      <c r="L361" s="54">
        <v>2.59</v>
      </c>
    </row>
    <row r="362" spans="1:12" x14ac:dyDescent="0.25">
      <c r="A362" s="56"/>
      <c r="B362" s="42"/>
      <c r="D362" t="s">
        <v>124</v>
      </c>
      <c r="E362" s="41"/>
      <c r="F362" s="41"/>
      <c r="G362" s="41"/>
      <c r="H362" s="43"/>
      <c r="I362" s="41"/>
      <c r="J362" s="41">
        <v>15.57</v>
      </c>
      <c r="K362" s="43">
        <v>15.57</v>
      </c>
      <c r="L362" s="54">
        <v>15.57</v>
      </c>
    </row>
    <row r="363" spans="1:12" x14ac:dyDescent="0.25">
      <c r="A363" s="56"/>
      <c r="B363" s="42"/>
      <c r="D363" t="s">
        <v>125</v>
      </c>
      <c r="E363" s="41"/>
      <c r="F363" s="41"/>
      <c r="G363" s="41"/>
      <c r="H363" s="43"/>
      <c r="I363" s="41"/>
      <c r="J363" s="41">
        <v>10.8</v>
      </c>
      <c r="K363" s="43">
        <v>10.8</v>
      </c>
      <c r="L363" s="54">
        <v>10.8</v>
      </c>
    </row>
    <row r="364" spans="1:12" x14ac:dyDescent="0.25">
      <c r="A364" s="56"/>
      <c r="B364" s="42"/>
      <c r="D364" t="s">
        <v>216</v>
      </c>
      <c r="E364" s="41"/>
      <c r="F364" s="41"/>
      <c r="G364" s="41"/>
      <c r="H364" s="43"/>
      <c r="I364" s="41"/>
      <c r="J364" s="41">
        <v>1.32</v>
      </c>
      <c r="K364" s="43">
        <v>1.32</v>
      </c>
      <c r="L364" s="54">
        <v>1.32</v>
      </c>
    </row>
    <row r="365" spans="1:12" x14ac:dyDescent="0.25">
      <c r="A365" s="56"/>
      <c r="B365" s="42"/>
      <c r="D365" t="s">
        <v>167</v>
      </c>
      <c r="E365" s="41"/>
      <c r="F365" s="41"/>
      <c r="G365" s="41">
        <v>0.22</v>
      </c>
      <c r="H365" s="43">
        <v>0.22</v>
      </c>
      <c r="I365" s="41"/>
      <c r="J365" s="41"/>
      <c r="K365" s="43"/>
      <c r="L365" s="54">
        <v>0.22</v>
      </c>
    </row>
    <row r="366" spans="1:12" x14ac:dyDescent="0.25">
      <c r="A366" s="56"/>
      <c r="B366" s="42"/>
      <c r="D366" t="s">
        <v>159</v>
      </c>
      <c r="E366" s="41"/>
      <c r="F366" s="41"/>
      <c r="G366" s="41"/>
      <c r="H366" s="43"/>
      <c r="I366" s="41"/>
      <c r="J366" s="41">
        <v>10.49</v>
      </c>
      <c r="K366" s="43">
        <v>10.49</v>
      </c>
      <c r="L366" s="54">
        <v>10.49</v>
      </c>
    </row>
    <row r="367" spans="1:12" x14ac:dyDescent="0.25">
      <c r="A367" s="56"/>
      <c r="B367" s="42"/>
      <c r="D367" t="s">
        <v>218</v>
      </c>
      <c r="E367" s="41"/>
      <c r="F367" s="41"/>
      <c r="G367" s="41"/>
      <c r="H367" s="43"/>
      <c r="I367" s="41"/>
      <c r="J367" s="41">
        <v>0.36</v>
      </c>
      <c r="K367" s="43">
        <v>0.36</v>
      </c>
      <c r="L367" s="54">
        <v>0.36</v>
      </c>
    </row>
    <row r="368" spans="1:12" x14ac:dyDescent="0.25">
      <c r="A368" s="56"/>
      <c r="B368" s="42"/>
      <c r="D368" t="s">
        <v>219</v>
      </c>
      <c r="E368" s="41"/>
      <c r="F368" s="41"/>
      <c r="G368" s="41">
        <v>0.15</v>
      </c>
      <c r="H368" s="43">
        <v>0.15</v>
      </c>
      <c r="I368" s="41"/>
      <c r="J368" s="41"/>
      <c r="K368" s="43"/>
      <c r="L368" s="54">
        <v>0.15</v>
      </c>
    </row>
    <row r="369" spans="1:12" x14ac:dyDescent="0.25">
      <c r="A369" s="56"/>
      <c r="B369" s="42"/>
      <c r="C369" s="44" t="s">
        <v>127</v>
      </c>
      <c r="D369" s="44"/>
      <c r="E369" s="45"/>
      <c r="F369" s="45"/>
      <c r="G369" s="45">
        <v>5.24</v>
      </c>
      <c r="H369" s="46">
        <v>5.24</v>
      </c>
      <c r="I369" s="45"/>
      <c r="J369" s="45">
        <v>78.319999999999993</v>
      </c>
      <c r="K369" s="46">
        <v>78.319999999999993</v>
      </c>
      <c r="L369" s="55">
        <v>83.559999999999988</v>
      </c>
    </row>
    <row r="370" spans="1:12" x14ac:dyDescent="0.25">
      <c r="A370" s="56"/>
      <c r="B370" s="42"/>
      <c r="C370" t="s">
        <v>97</v>
      </c>
      <c r="D370" t="s">
        <v>174</v>
      </c>
      <c r="E370" s="41"/>
      <c r="F370" s="41"/>
      <c r="G370" s="41">
        <v>1.67</v>
      </c>
      <c r="H370" s="43">
        <v>1.67</v>
      </c>
      <c r="I370" s="41"/>
      <c r="J370" s="41"/>
      <c r="K370" s="43"/>
      <c r="L370" s="54">
        <v>1.67</v>
      </c>
    </row>
    <row r="371" spans="1:12" x14ac:dyDescent="0.25">
      <c r="A371" s="56"/>
      <c r="B371" s="42"/>
      <c r="D371" t="s">
        <v>189</v>
      </c>
      <c r="E371" s="41"/>
      <c r="F371" s="41"/>
      <c r="G371" s="41">
        <v>1.2</v>
      </c>
      <c r="H371" s="43">
        <v>1.2</v>
      </c>
      <c r="I371" s="41"/>
      <c r="J371" s="41"/>
      <c r="K371" s="43"/>
      <c r="L371" s="54">
        <v>1.2</v>
      </c>
    </row>
    <row r="372" spans="1:12" x14ac:dyDescent="0.25">
      <c r="A372" s="56"/>
      <c r="B372" s="42"/>
      <c r="D372" t="s">
        <v>137</v>
      </c>
      <c r="E372" s="41"/>
      <c r="F372" s="41"/>
      <c r="G372" s="41">
        <v>2.92</v>
      </c>
      <c r="H372" s="43">
        <v>2.92</v>
      </c>
      <c r="I372" s="41"/>
      <c r="J372" s="41"/>
      <c r="K372" s="43"/>
      <c r="L372" s="54">
        <v>2.92</v>
      </c>
    </row>
    <row r="373" spans="1:12" x14ac:dyDescent="0.25">
      <c r="A373" s="56"/>
      <c r="B373" s="42"/>
      <c r="D373" t="s">
        <v>129</v>
      </c>
      <c r="E373" s="41"/>
      <c r="F373" s="41"/>
      <c r="G373" s="41"/>
      <c r="H373" s="43"/>
      <c r="I373" s="41"/>
      <c r="J373" s="41">
        <v>30.41</v>
      </c>
      <c r="K373" s="43">
        <v>30.41</v>
      </c>
      <c r="L373" s="54">
        <v>30.41</v>
      </c>
    </row>
    <row r="374" spans="1:12" x14ac:dyDescent="0.25">
      <c r="A374" s="56"/>
      <c r="B374" s="42"/>
      <c r="D374" t="s">
        <v>124</v>
      </c>
      <c r="E374" s="41"/>
      <c r="F374" s="41"/>
      <c r="G374" s="41"/>
      <c r="H374" s="43"/>
      <c r="I374" s="41"/>
      <c r="J374" s="41">
        <v>10.199999999999999</v>
      </c>
      <c r="K374" s="43">
        <v>10.199999999999999</v>
      </c>
      <c r="L374" s="54">
        <v>10.199999999999999</v>
      </c>
    </row>
    <row r="375" spans="1:12" x14ac:dyDescent="0.25">
      <c r="A375" s="56"/>
      <c r="B375" s="42"/>
      <c r="D375" t="s">
        <v>125</v>
      </c>
      <c r="E375" s="41"/>
      <c r="F375" s="41"/>
      <c r="G375" s="41"/>
      <c r="H375" s="43"/>
      <c r="I375" s="41"/>
      <c r="J375" s="41">
        <v>20.48</v>
      </c>
      <c r="K375" s="43">
        <v>20.48</v>
      </c>
      <c r="L375" s="54">
        <v>20.48</v>
      </c>
    </row>
    <row r="376" spans="1:12" x14ac:dyDescent="0.25">
      <c r="A376" s="56"/>
      <c r="B376" s="42"/>
      <c r="D376" t="s">
        <v>159</v>
      </c>
      <c r="E376" s="41"/>
      <c r="F376" s="41"/>
      <c r="G376" s="41"/>
      <c r="H376" s="43"/>
      <c r="I376" s="41"/>
      <c r="J376" s="41">
        <v>7.71</v>
      </c>
      <c r="K376" s="43">
        <v>7.71</v>
      </c>
      <c r="L376" s="54">
        <v>7.71</v>
      </c>
    </row>
    <row r="377" spans="1:12" x14ac:dyDescent="0.25">
      <c r="A377" s="56"/>
      <c r="B377" s="42"/>
      <c r="D377" t="s">
        <v>111</v>
      </c>
      <c r="E377" s="41">
        <v>1.71</v>
      </c>
      <c r="F377" s="41"/>
      <c r="G377" s="41"/>
      <c r="H377" s="43"/>
      <c r="I377" s="41"/>
      <c r="J377" s="41"/>
      <c r="K377" s="43"/>
      <c r="L377" s="54">
        <v>0</v>
      </c>
    </row>
    <row r="378" spans="1:12" x14ac:dyDescent="0.25">
      <c r="A378" s="56"/>
      <c r="B378" s="42"/>
      <c r="D378" t="s">
        <v>219</v>
      </c>
      <c r="E378" s="41"/>
      <c r="F378" s="41"/>
      <c r="G378" s="41">
        <v>3.76</v>
      </c>
      <c r="H378" s="43">
        <v>3.76</v>
      </c>
      <c r="I378" s="41"/>
      <c r="J378" s="41"/>
      <c r="K378" s="43"/>
      <c r="L378" s="54">
        <v>3.76</v>
      </c>
    </row>
    <row r="379" spans="1:12" x14ac:dyDescent="0.25">
      <c r="A379" s="56"/>
      <c r="B379" s="42"/>
      <c r="D379" t="s">
        <v>220</v>
      </c>
      <c r="E379" s="41"/>
      <c r="F379" s="41"/>
      <c r="G379" s="41"/>
      <c r="H379" s="43"/>
      <c r="I379" s="41"/>
      <c r="J379" s="41">
        <v>1.44</v>
      </c>
      <c r="K379" s="43">
        <v>1.44</v>
      </c>
      <c r="L379" s="54">
        <v>1.44</v>
      </c>
    </row>
    <row r="380" spans="1:12" x14ac:dyDescent="0.25">
      <c r="A380" s="56"/>
      <c r="B380" s="42"/>
      <c r="D380" t="s">
        <v>209</v>
      </c>
      <c r="E380" s="41"/>
      <c r="F380" s="41"/>
      <c r="G380" s="41">
        <v>2.69</v>
      </c>
      <c r="H380" s="43">
        <v>2.69</v>
      </c>
      <c r="I380" s="41"/>
      <c r="J380" s="41"/>
      <c r="K380" s="43"/>
      <c r="L380" s="54">
        <v>2.69</v>
      </c>
    </row>
    <row r="381" spans="1:12" x14ac:dyDescent="0.25">
      <c r="A381" s="56"/>
      <c r="B381" s="42"/>
      <c r="D381" t="s">
        <v>221</v>
      </c>
      <c r="E381" s="41"/>
      <c r="F381" s="41"/>
      <c r="G381" s="41">
        <v>0.19</v>
      </c>
      <c r="H381" s="43">
        <v>0.19</v>
      </c>
      <c r="I381" s="41"/>
      <c r="J381" s="41"/>
      <c r="K381" s="43"/>
      <c r="L381" s="54">
        <v>0.19</v>
      </c>
    </row>
    <row r="382" spans="1:12" x14ac:dyDescent="0.25">
      <c r="A382" s="56"/>
      <c r="B382" s="42"/>
      <c r="C382" s="44" t="s">
        <v>105</v>
      </c>
      <c r="D382" s="44"/>
      <c r="E382" s="45">
        <v>1.71</v>
      </c>
      <c r="F382" s="45"/>
      <c r="G382" s="45">
        <v>12.43</v>
      </c>
      <c r="H382" s="46">
        <v>12.43</v>
      </c>
      <c r="I382" s="45"/>
      <c r="J382" s="45">
        <v>70.239999999999995</v>
      </c>
      <c r="K382" s="46">
        <v>70.239999999999995</v>
      </c>
      <c r="L382" s="55">
        <v>82.669999999999987</v>
      </c>
    </row>
    <row r="383" spans="1:12" x14ac:dyDescent="0.25">
      <c r="A383" s="56"/>
      <c r="B383" s="47" t="s">
        <v>222</v>
      </c>
      <c r="C383" s="47"/>
      <c r="D383" s="47"/>
      <c r="E383" s="48">
        <v>1.71</v>
      </c>
      <c r="F383" s="48"/>
      <c r="G383" s="48">
        <v>17.670000000000002</v>
      </c>
      <c r="H383" s="49">
        <v>17.670000000000002</v>
      </c>
      <c r="I383" s="48"/>
      <c r="J383" s="48">
        <v>148.56</v>
      </c>
      <c r="K383" s="49">
        <v>148.56</v>
      </c>
      <c r="L383" s="48">
        <v>166.23000000000002</v>
      </c>
    </row>
    <row r="384" spans="1:12" x14ac:dyDescent="0.25">
      <c r="A384" s="56"/>
      <c r="B384" s="42" t="s">
        <v>84</v>
      </c>
      <c r="C384" t="s">
        <v>98</v>
      </c>
      <c r="D384" t="s">
        <v>223</v>
      </c>
      <c r="E384" s="41"/>
      <c r="F384" s="41"/>
      <c r="G384" s="41"/>
      <c r="H384" s="43"/>
      <c r="I384" s="41"/>
      <c r="J384" s="41">
        <v>12.2</v>
      </c>
      <c r="K384" s="43">
        <v>12.2</v>
      </c>
      <c r="L384" s="54">
        <v>12.2</v>
      </c>
    </row>
    <row r="385" spans="1:12" x14ac:dyDescent="0.25">
      <c r="A385" s="56"/>
      <c r="B385" s="42"/>
      <c r="D385" t="s">
        <v>224</v>
      </c>
      <c r="E385" s="41"/>
      <c r="F385" s="41"/>
      <c r="G385" s="41"/>
      <c r="H385" s="43"/>
      <c r="I385" s="41"/>
      <c r="J385" s="41">
        <v>28.81</v>
      </c>
      <c r="K385" s="43">
        <v>28.81</v>
      </c>
      <c r="L385" s="54">
        <v>28.81</v>
      </c>
    </row>
    <row r="386" spans="1:12" x14ac:dyDescent="0.25">
      <c r="A386" s="56"/>
      <c r="B386" s="42"/>
      <c r="D386" t="s">
        <v>180</v>
      </c>
      <c r="E386" s="41"/>
      <c r="F386" s="41"/>
      <c r="G386" s="41">
        <v>0.3</v>
      </c>
      <c r="H386" s="43">
        <v>0.3</v>
      </c>
      <c r="I386" s="41"/>
      <c r="J386" s="41"/>
      <c r="K386" s="43"/>
      <c r="L386" s="54">
        <v>0.3</v>
      </c>
    </row>
    <row r="387" spans="1:12" x14ac:dyDescent="0.25">
      <c r="A387" s="56"/>
      <c r="B387" s="42"/>
      <c r="D387" t="s">
        <v>157</v>
      </c>
      <c r="E387" s="41"/>
      <c r="F387" s="41"/>
      <c r="G387" s="41"/>
      <c r="H387" s="43"/>
      <c r="I387" s="41"/>
      <c r="J387" s="41">
        <v>1.6</v>
      </c>
      <c r="K387" s="43">
        <v>1.6</v>
      </c>
      <c r="L387" s="54">
        <v>1.6</v>
      </c>
    </row>
    <row r="388" spans="1:12" x14ac:dyDescent="0.25">
      <c r="A388" s="56"/>
      <c r="B388" s="42"/>
      <c r="D388" t="s">
        <v>225</v>
      </c>
      <c r="E388" s="41"/>
      <c r="F388" s="41"/>
      <c r="G388" s="41"/>
      <c r="H388" s="43"/>
      <c r="I388" s="41"/>
      <c r="J388" s="41">
        <v>3.8</v>
      </c>
      <c r="K388" s="43">
        <v>3.8</v>
      </c>
      <c r="L388" s="54">
        <v>3.8</v>
      </c>
    </row>
    <row r="389" spans="1:12" x14ac:dyDescent="0.25">
      <c r="A389" s="56"/>
      <c r="B389" s="42"/>
      <c r="D389" t="s">
        <v>138</v>
      </c>
      <c r="E389" s="41"/>
      <c r="F389" s="41"/>
      <c r="G389" s="41"/>
      <c r="H389" s="43"/>
      <c r="I389" s="41"/>
      <c r="J389" s="41">
        <v>442.2</v>
      </c>
      <c r="K389" s="43">
        <v>442.2</v>
      </c>
      <c r="L389" s="54">
        <v>442.2</v>
      </c>
    </row>
    <row r="390" spans="1:12" x14ac:dyDescent="0.25">
      <c r="A390" s="56"/>
      <c r="B390" s="42"/>
      <c r="D390" t="s">
        <v>174</v>
      </c>
      <c r="E390" s="41"/>
      <c r="F390" s="41"/>
      <c r="G390" s="41">
        <v>31.4</v>
      </c>
      <c r="H390" s="43">
        <v>31.4</v>
      </c>
      <c r="I390" s="41"/>
      <c r="J390" s="41"/>
      <c r="K390" s="43"/>
      <c r="L390" s="54">
        <v>31.4</v>
      </c>
    </row>
    <row r="391" spans="1:12" x14ac:dyDescent="0.25">
      <c r="A391" s="56"/>
      <c r="B391" s="42"/>
      <c r="D391" t="s">
        <v>226</v>
      </c>
      <c r="E391" s="41"/>
      <c r="F391" s="41"/>
      <c r="G391" s="41">
        <v>8.1999999999999993</v>
      </c>
      <c r="H391" s="43">
        <v>8.1999999999999993</v>
      </c>
      <c r="I391" s="41"/>
      <c r="J391" s="41"/>
      <c r="K391" s="43"/>
      <c r="L391" s="54">
        <v>8.1999999999999993</v>
      </c>
    </row>
    <row r="392" spans="1:12" x14ac:dyDescent="0.25">
      <c r="A392" s="56"/>
      <c r="B392" s="42"/>
      <c r="D392" t="s">
        <v>189</v>
      </c>
      <c r="E392" s="41"/>
      <c r="F392" s="41"/>
      <c r="G392" s="41">
        <v>0.8</v>
      </c>
      <c r="H392" s="43">
        <v>0.8</v>
      </c>
      <c r="I392" s="41"/>
      <c r="J392" s="41"/>
      <c r="K392" s="43"/>
      <c r="L392" s="54">
        <v>0.8</v>
      </c>
    </row>
    <row r="393" spans="1:12" x14ac:dyDescent="0.25">
      <c r="A393" s="56"/>
      <c r="B393" s="42"/>
      <c r="D393" t="s">
        <v>128</v>
      </c>
      <c r="E393" s="41"/>
      <c r="F393" s="41"/>
      <c r="G393" s="41">
        <v>37.72</v>
      </c>
      <c r="H393" s="43">
        <v>37.72</v>
      </c>
      <c r="I393" s="41"/>
      <c r="J393" s="41"/>
      <c r="K393" s="43"/>
      <c r="L393" s="54">
        <v>37.72</v>
      </c>
    </row>
    <row r="394" spans="1:12" x14ac:dyDescent="0.25">
      <c r="A394" s="56"/>
      <c r="B394" s="42"/>
      <c r="D394" t="s">
        <v>194</v>
      </c>
      <c r="E394" s="41"/>
      <c r="F394" s="41"/>
      <c r="G394" s="41"/>
      <c r="H394" s="43"/>
      <c r="I394" s="41"/>
      <c r="J394" s="41">
        <v>17.899999999999999</v>
      </c>
      <c r="K394" s="43">
        <v>17.899999999999999</v>
      </c>
      <c r="L394" s="54">
        <v>17.899999999999999</v>
      </c>
    </row>
    <row r="395" spans="1:12" x14ac:dyDescent="0.25">
      <c r="A395" s="56"/>
      <c r="B395" s="42"/>
      <c r="D395" t="s">
        <v>137</v>
      </c>
      <c r="E395" s="41"/>
      <c r="F395" s="41"/>
      <c r="G395" s="41">
        <v>2.1</v>
      </c>
      <c r="H395" s="43">
        <v>2.1</v>
      </c>
      <c r="I395" s="41"/>
      <c r="J395" s="41"/>
      <c r="K395" s="43"/>
      <c r="L395" s="54">
        <v>2.1</v>
      </c>
    </row>
    <row r="396" spans="1:12" x14ac:dyDescent="0.25">
      <c r="A396" s="56"/>
      <c r="B396" s="42"/>
      <c r="D396" t="s">
        <v>129</v>
      </c>
      <c r="E396" s="41"/>
      <c r="F396" s="41"/>
      <c r="G396" s="41"/>
      <c r="H396" s="43"/>
      <c r="I396" s="41"/>
      <c r="J396" s="41">
        <v>0.6</v>
      </c>
      <c r="K396" s="43">
        <v>0.6</v>
      </c>
      <c r="L396" s="54">
        <v>0.6</v>
      </c>
    </row>
    <row r="397" spans="1:12" x14ac:dyDescent="0.25">
      <c r="A397" s="56"/>
      <c r="B397" s="42"/>
      <c r="D397" t="s">
        <v>124</v>
      </c>
      <c r="E397" s="41"/>
      <c r="F397" s="41"/>
      <c r="G397" s="41"/>
      <c r="H397" s="43"/>
      <c r="I397" s="41"/>
      <c r="J397" s="41">
        <v>156.49</v>
      </c>
      <c r="K397" s="43">
        <v>156.49</v>
      </c>
      <c r="L397" s="54">
        <v>156.49</v>
      </c>
    </row>
    <row r="398" spans="1:12" x14ac:dyDescent="0.25">
      <c r="A398" s="56"/>
      <c r="B398" s="42"/>
      <c r="D398" t="s">
        <v>126</v>
      </c>
      <c r="E398" s="41"/>
      <c r="F398" s="41"/>
      <c r="G398" s="41"/>
      <c r="H398" s="43"/>
      <c r="I398" s="41"/>
      <c r="J398" s="41">
        <v>2.7</v>
      </c>
      <c r="K398" s="43">
        <v>2.7</v>
      </c>
      <c r="L398" s="54">
        <v>2.7</v>
      </c>
    </row>
    <row r="399" spans="1:12" x14ac:dyDescent="0.25">
      <c r="A399" s="56"/>
      <c r="B399" s="42"/>
      <c r="D399" t="s">
        <v>216</v>
      </c>
      <c r="E399" s="41"/>
      <c r="F399" s="41"/>
      <c r="G399" s="41"/>
      <c r="H399" s="43"/>
      <c r="I399" s="41"/>
      <c r="J399" s="41">
        <v>10</v>
      </c>
      <c r="K399" s="43">
        <v>10</v>
      </c>
      <c r="L399" s="54">
        <v>10</v>
      </c>
    </row>
    <row r="400" spans="1:12" x14ac:dyDescent="0.25">
      <c r="A400" s="56"/>
      <c r="B400" s="42"/>
      <c r="D400" t="s">
        <v>119</v>
      </c>
      <c r="E400" s="41"/>
      <c r="F400" s="41"/>
      <c r="G400" s="41"/>
      <c r="H400" s="43"/>
      <c r="I400" s="41"/>
      <c r="J400" s="41">
        <v>0.04</v>
      </c>
      <c r="K400" s="43">
        <v>0.04</v>
      </c>
      <c r="L400" s="54">
        <v>0.04</v>
      </c>
    </row>
    <row r="401" spans="1:12" x14ac:dyDescent="0.25">
      <c r="A401" s="56"/>
      <c r="B401" s="42"/>
      <c r="D401" t="s">
        <v>167</v>
      </c>
      <c r="E401" s="41"/>
      <c r="F401" s="41"/>
      <c r="G401" s="41">
        <v>3.3</v>
      </c>
      <c r="H401" s="43">
        <v>3.3</v>
      </c>
      <c r="I401" s="41"/>
      <c r="J401" s="41"/>
      <c r="K401" s="43"/>
      <c r="L401" s="54">
        <v>3.3</v>
      </c>
    </row>
    <row r="402" spans="1:12" x14ac:dyDescent="0.25">
      <c r="A402" s="56"/>
      <c r="B402" s="42"/>
      <c r="D402" t="s">
        <v>159</v>
      </c>
      <c r="E402" s="41"/>
      <c r="F402" s="41"/>
      <c r="G402" s="41"/>
      <c r="H402" s="43"/>
      <c r="I402" s="41"/>
      <c r="J402" s="41">
        <v>21</v>
      </c>
      <c r="K402" s="43">
        <v>21</v>
      </c>
      <c r="L402" s="54">
        <v>21</v>
      </c>
    </row>
    <row r="403" spans="1:12" x14ac:dyDescent="0.25">
      <c r="A403" s="56"/>
      <c r="B403" s="42"/>
      <c r="D403" t="s">
        <v>111</v>
      </c>
      <c r="E403" s="41"/>
      <c r="F403" s="41"/>
      <c r="G403" s="41">
        <v>0.4</v>
      </c>
      <c r="H403" s="43">
        <v>0.4</v>
      </c>
      <c r="I403" s="41"/>
      <c r="J403" s="41"/>
      <c r="K403" s="43"/>
      <c r="L403" s="54">
        <v>0.4</v>
      </c>
    </row>
    <row r="404" spans="1:12" x14ac:dyDescent="0.25">
      <c r="A404" s="56"/>
      <c r="B404" s="42"/>
      <c r="D404" t="s">
        <v>218</v>
      </c>
      <c r="E404" s="41"/>
      <c r="F404" s="41"/>
      <c r="G404" s="41"/>
      <c r="H404" s="43"/>
      <c r="I404" s="41"/>
      <c r="J404" s="41">
        <v>8.9</v>
      </c>
      <c r="K404" s="43">
        <v>8.9</v>
      </c>
      <c r="L404" s="54">
        <v>8.9</v>
      </c>
    </row>
    <row r="405" spans="1:12" x14ac:dyDescent="0.25">
      <c r="A405" s="56"/>
      <c r="B405" s="42"/>
      <c r="D405" t="s">
        <v>219</v>
      </c>
      <c r="E405" s="41"/>
      <c r="F405" s="41"/>
      <c r="G405" s="41">
        <v>48.3</v>
      </c>
      <c r="H405" s="43">
        <v>48.3</v>
      </c>
      <c r="I405" s="41"/>
      <c r="J405" s="41"/>
      <c r="K405" s="43"/>
      <c r="L405" s="54">
        <v>48.3</v>
      </c>
    </row>
    <row r="406" spans="1:12" x14ac:dyDescent="0.25">
      <c r="A406" s="56"/>
      <c r="B406" s="42"/>
      <c r="D406" t="s">
        <v>220</v>
      </c>
      <c r="E406" s="41"/>
      <c r="F406" s="41"/>
      <c r="G406" s="41"/>
      <c r="H406" s="43"/>
      <c r="I406" s="41"/>
      <c r="J406" s="41">
        <v>270.5</v>
      </c>
      <c r="K406" s="43">
        <v>270.5</v>
      </c>
      <c r="L406" s="54">
        <v>270.5</v>
      </c>
    </row>
    <row r="407" spans="1:12" x14ac:dyDescent="0.25">
      <c r="A407" s="56"/>
      <c r="B407" s="42"/>
      <c r="C407" s="44" t="s">
        <v>127</v>
      </c>
      <c r="D407" s="44"/>
      <c r="E407" s="45"/>
      <c r="F407" s="45"/>
      <c r="G407" s="45">
        <v>132.51999999999998</v>
      </c>
      <c r="H407" s="46">
        <v>132.51999999999998</v>
      </c>
      <c r="I407" s="45"/>
      <c r="J407" s="45">
        <v>976.74</v>
      </c>
      <c r="K407" s="46">
        <v>976.74</v>
      </c>
      <c r="L407" s="55">
        <v>1109.26</v>
      </c>
    </row>
    <row r="408" spans="1:12" x14ac:dyDescent="0.25">
      <c r="A408" s="56"/>
      <c r="B408" s="42"/>
      <c r="C408" t="s">
        <v>97</v>
      </c>
      <c r="D408" t="s">
        <v>138</v>
      </c>
      <c r="E408" s="41"/>
      <c r="F408" s="41"/>
      <c r="G408" s="41"/>
      <c r="H408" s="43"/>
      <c r="I408" s="41"/>
      <c r="J408" s="41">
        <v>9.6</v>
      </c>
      <c r="K408" s="43">
        <v>9.6</v>
      </c>
      <c r="L408" s="54">
        <v>9.6</v>
      </c>
    </row>
    <row r="409" spans="1:12" x14ac:dyDescent="0.25">
      <c r="A409" s="56"/>
      <c r="B409" s="42"/>
      <c r="D409" t="s">
        <v>174</v>
      </c>
      <c r="E409" s="41"/>
      <c r="F409" s="41"/>
      <c r="G409" s="41">
        <v>0.1</v>
      </c>
      <c r="H409" s="43">
        <v>0.1</v>
      </c>
      <c r="I409" s="41"/>
      <c r="J409" s="41"/>
      <c r="K409" s="43"/>
      <c r="L409" s="54">
        <v>0.1</v>
      </c>
    </row>
    <row r="410" spans="1:12" x14ac:dyDescent="0.25">
      <c r="A410" s="56"/>
      <c r="B410" s="42"/>
      <c r="D410" t="s">
        <v>137</v>
      </c>
      <c r="E410" s="41"/>
      <c r="F410" s="41"/>
      <c r="G410" s="41">
        <v>7</v>
      </c>
      <c r="H410" s="43">
        <v>7</v>
      </c>
      <c r="I410" s="41"/>
      <c r="J410" s="41"/>
      <c r="K410" s="43"/>
      <c r="L410" s="54">
        <v>7</v>
      </c>
    </row>
    <row r="411" spans="1:12" x14ac:dyDescent="0.25">
      <c r="A411" s="56"/>
      <c r="B411" s="42"/>
      <c r="D411" t="s">
        <v>111</v>
      </c>
      <c r="E411" s="41"/>
      <c r="F411" s="41"/>
      <c r="G411" s="41">
        <v>5.75</v>
      </c>
      <c r="H411" s="43">
        <v>5.75</v>
      </c>
      <c r="I411" s="41"/>
      <c r="J411" s="41"/>
      <c r="K411" s="43"/>
      <c r="L411" s="54">
        <v>5.75</v>
      </c>
    </row>
    <row r="412" spans="1:12" x14ac:dyDescent="0.25">
      <c r="A412" s="56"/>
      <c r="B412" s="42"/>
      <c r="C412" s="44" t="s">
        <v>105</v>
      </c>
      <c r="D412" s="44"/>
      <c r="E412" s="45"/>
      <c r="F412" s="45"/>
      <c r="G412" s="45">
        <v>12.85</v>
      </c>
      <c r="H412" s="46">
        <v>12.85</v>
      </c>
      <c r="I412" s="45"/>
      <c r="J412" s="45">
        <v>9.6</v>
      </c>
      <c r="K412" s="46">
        <v>9.6</v>
      </c>
      <c r="L412" s="55">
        <v>22.45</v>
      </c>
    </row>
    <row r="413" spans="1:12" x14ac:dyDescent="0.25">
      <c r="A413" s="56"/>
      <c r="B413" s="47" t="s">
        <v>227</v>
      </c>
      <c r="C413" s="47"/>
      <c r="D413" s="47"/>
      <c r="E413" s="48"/>
      <c r="F413" s="48"/>
      <c r="G413" s="48">
        <v>145.36999999999998</v>
      </c>
      <c r="H413" s="49">
        <v>145.36999999999998</v>
      </c>
      <c r="I413" s="48"/>
      <c r="J413" s="48">
        <v>986.34</v>
      </c>
      <c r="K413" s="49">
        <v>986.34</v>
      </c>
      <c r="L413" s="48">
        <v>1131.71</v>
      </c>
    </row>
    <row r="414" spans="1:12" x14ac:dyDescent="0.25">
      <c r="A414" s="56"/>
      <c r="B414" s="42" t="s">
        <v>85</v>
      </c>
      <c r="C414" t="s">
        <v>98</v>
      </c>
      <c r="D414" t="s">
        <v>156</v>
      </c>
      <c r="E414" s="41"/>
      <c r="F414" s="41"/>
      <c r="G414" s="41">
        <v>2.0699999999999998</v>
      </c>
      <c r="H414" s="43">
        <v>2.0699999999999998</v>
      </c>
      <c r="I414" s="41"/>
      <c r="J414" s="41"/>
      <c r="K414" s="43"/>
      <c r="L414" s="54">
        <v>2.0699999999999998</v>
      </c>
    </row>
    <row r="415" spans="1:12" x14ac:dyDescent="0.25">
      <c r="A415" s="56"/>
      <c r="B415" s="42"/>
      <c r="D415" t="s">
        <v>225</v>
      </c>
      <c r="E415" s="41"/>
      <c r="F415" s="41"/>
      <c r="G415" s="41"/>
      <c r="H415" s="43"/>
      <c r="I415" s="41"/>
      <c r="J415" s="41">
        <v>4.5599999999999996</v>
      </c>
      <c r="K415" s="43">
        <v>4.5599999999999996</v>
      </c>
      <c r="L415" s="54">
        <v>4.5599999999999996</v>
      </c>
    </row>
    <row r="416" spans="1:12" x14ac:dyDescent="0.25">
      <c r="A416" s="56"/>
      <c r="B416" s="42"/>
      <c r="D416" t="s">
        <v>138</v>
      </c>
      <c r="E416" s="41"/>
      <c r="F416" s="41"/>
      <c r="G416" s="41"/>
      <c r="H416" s="43"/>
      <c r="I416" s="41"/>
      <c r="J416" s="41">
        <v>304.07</v>
      </c>
      <c r="K416" s="43">
        <v>304.07</v>
      </c>
      <c r="L416" s="54">
        <v>304.07</v>
      </c>
    </row>
    <row r="417" spans="1:12" x14ac:dyDescent="0.25">
      <c r="A417" s="56"/>
      <c r="B417" s="42"/>
      <c r="D417" t="s">
        <v>122</v>
      </c>
      <c r="E417" s="41"/>
      <c r="F417" s="41"/>
      <c r="G417" s="41"/>
      <c r="H417" s="43"/>
      <c r="I417" s="41"/>
      <c r="J417" s="41">
        <v>26.79</v>
      </c>
      <c r="K417" s="43">
        <v>26.79</v>
      </c>
      <c r="L417" s="54">
        <v>26.79</v>
      </c>
    </row>
    <row r="418" spans="1:12" x14ac:dyDescent="0.25">
      <c r="A418" s="56"/>
      <c r="B418" s="42"/>
      <c r="D418" t="s">
        <v>139</v>
      </c>
      <c r="E418" s="41"/>
      <c r="F418" s="41"/>
      <c r="G418" s="41"/>
      <c r="H418" s="43"/>
      <c r="I418" s="41"/>
      <c r="J418" s="41">
        <v>1136.4000000000001</v>
      </c>
      <c r="K418" s="43">
        <v>1136.4000000000001</v>
      </c>
      <c r="L418" s="54">
        <v>1136.4000000000001</v>
      </c>
    </row>
    <row r="419" spans="1:12" x14ac:dyDescent="0.25">
      <c r="A419" s="56"/>
      <c r="B419" s="42"/>
      <c r="D419" t="s">
        <v>174</v>
      </c>
      <c r="E419" s="41"/>
      <c r="F419" s="41"/>
      <c r="G419" s="41">
        <v>26.99</v>
      </c>
      <c r="H419" s="43">
        <v>26.99</v>
      </c>
      <c r="I419" s="41"/>
      <c r="J419" s="41"/>
      <c r="K419" s="43"/>
      <c r="L419" s="54">
        <v>26.99</v>
      </c>
    </row>
    <row r="420" spans="1:12" x14ac:dyDescent="0.25">
      <c r="A420" s="56"/>
      <c r="B420" s="42"/>
      <c r="D420" t="s">
        <v>228</v>
      </c>
      <c r="E420" s="41"/>
      <c r="F420" s="41"/>
      <c r="G420" s="41">
        <v>0.08</v>
      </c>
      <c r="H420" s="43">
        <v>0.08</v>
      </c>
      <c r="I420" s="41"/>
      <c r="J420" s="41"/>
      <c r="K420" s="43"/>
      <c r="L420" s="54">
        <v>0.08</v>
      </c>
    </row>
    <row r="421" spans="1:12" x14ac:dyDescent="0.25">
      <c r="A421" s="56"/>
      <c r="B421" s="42"/>
      <c r="D421" t="s">
        <v>189</v>
      </c>
      <c r="E421" s="41"/>
      <c r="F421" s="41"/>
      <c r="G421" s="41">
        <v>1.61</v>
      </c>
      <c r="H421" s="43">
        <v>1.61</v>
      </c>
      <c r="I421" s="41"/>
      <c r="J421" s="41"/>
      <c r="K421" s="43"/>
      <c r="L421" s="54">
        <v>1.61</v>
      </c>
    </row>
    <row r="422" spans="1:12" x14ac:dyDescent="0.25">
      <c r="A422" s="56"/>
      <c r="B422" s="42"/>
      <c r="D422" t="s">
        <v>158</v>
      </c>
      <c r="E422" s="41"/>
      <c r="F422" s="41"/>
      <c r="G422" s="41"/>
      <c r="H422" s="43"/>
      <c r="I422" s="41"/>
      <c r="J422" s="41">
        <v>1.54</v>
      </c>
      <c r="K422" s="43">
        <v>1.54</v>
      </c>
      <c r="L422" s="54">
        <v>1.54</v>
      </c>
    </row>
    <row r="423" spans="1:12" x14ac:dyDescent="0.25">
      <c r="A423" s="56"/>
      <c r="B423" s="42"/>
      <c r="D423" t="s">
        <v>123</v>
      </c>
      <c r="E423" s="41"/>
      <c r="F423" s="41"/>
      <c r="G423" s="41"/>
      <c r="H423" s="43"/>
      <c r="I423" s="41"/>
      <c r="J423" s="41">
        <v>14.02</v>
      </c>
      <c r="K423" s="43">
        <v>14.02</v>
      </c>
      <c r="L423" s="54">
        <v>14.02</v>
      </c>
    </row>
    <row r="424" spans="1:12" x14ac:dyDescent="0.25">
      <c r="A424" s="56"/>
      <c r="B424" s="42"/>
      <c r="D424" t="s">
        <v>109</v>
      </c>
      <c r="E424" s="41"/>
      <c r="F424" s="41"/>
      <c r="G424" s="41">
        <v>87.12</v>
      </c>
      <c r="H424" s="43">
        <v>87.12</v>
      </c>
      <c r="I424" s="41"/>
      <c r="J424" s="41"/>
      <c r="K424" s="43"/>
      <c r="L424" s="54">
        <v>87.12</v>
      </c>
    </row>
    <row r="425" spans="1:12" x14ac:dyDescent="0.25">
      <c r="A425" s="56"/>
      <c r="B425" s="42"/>
      <c r="D425" t="s">
        <v>128</v>
      </c>
      <c r="E425" s="41"/>
      <c r="F425" s="41"/>
      <c r="G425" s="41">
        <v>7.2</v>
      </c>
      <c r="H425" s="43">
        <v>7.2</v>
      </c>
      <c r="I425" s="41"/>
      <c r="J425" s="41"/>
      <c r="K425" s="43"/>
      <c r="L425" s="54">
        <v>7.2</v>
      </c>
    </row>
    <row r="426" spans="1:12" x14ac:dyDescent="0.25">
      <c r="A426" s="56"/>
      <c r="B426" s="42"/>
      <c r="D426" t="s">
        <v>229</v>
      </c>
      <c r="E426" s="41"/>
      <c r="F426" s="41"/>
      <c r="G426" s="41"/>
      <c r="H426" s="43"/>
      <c r="I426" s="41"/>
      <c r="J426" s="41">
        <v>0.85</v>
      </c>
      <c r="K426" s="43">
        <v>0.85</v>
      </c>
      <c r="L426" s="54">
        <v>0.85</v>
      </c>
    </row>
    <row r="427" spans="1:12" x14ac:dyDescent="0.25">
      <c r="A427" s="56"/>
      <c r="B427" s="42"/>
      <c r="D427" t="s">
        <v>230</v>
      </c>
      <c r="E427" s="41"/>
      <c r="F427" s="41"/>
      <c r="G427" s="41"/>
      <c r="H427" s="43"/>
      <c r="I427" s="41"/>
      <c r="J427" s="41">
        <v>3.72</v>
      </c>
      <c r="K427" s="43">
        <v>3.72</v>
      </c>
      <c r="L427" s="54">
        <v>3.72</v>
      </c>
    </row>
    <row r="428" spans="1:12" x14ac:dyDescent="0.25">
      <c r="A428" s="56"/>
      <c r="B428" s="42"/>
      <c r="D428" t="s">
        <v>124</v>
      </c>
      <c r="E428" s="41"/>
      <c r="F428" s="41"/>
      <c r="G428" s="41"/>
      <c r="H428" s="43"/>
      <c r="I428" s="41"/>
      <c r="J428" s="41">
        <v>256.32</v>
      </c>
      <c r="K428" s="43">
        <v>256.32</v>
      </c>
      <c r="L428" s="54">
        <v>256.32</v>
      </c>
    </row>
    <row r="429" spans="1:12" x14ac:dyDescent="0.25">
      <c r="A429" s="56"/>
      <c r="B429" s="42"/>
      <c r="D429" t="s">
        <v>125</v>
      </c>
      <c r="E429" s="41"/>
      <c r="F429" s="41"/>
      <c r="G429" s="41"/>
      <c r="H429" s="43"/>
      <c r="I429" s="41"/>
      <c r="J429" s="41">
        <v>86.6</v>
      </c>
      <c r="K429" s="43">
        <v>86.6</v>
      </c>
      <c r="L429" s="54">
        <v>86.6</v>
      </c>
    </row>
    <row r="430" spans="1:12" x14ac:dyDescent="0.25">
      <c r="A430" s="56"/>
      <c r="B430" s="42"/>
      <c r="D430" t="s">
        <v>216</v>
      </c>
      <c r="E430" s="41"/>
      <c r="F430" s="41"/>
      <c r="G430" s="41"/>
      <c r="H430" s="43"/>
      <c r="I430" s="41"/>
      <c r="J430" s="41">
        <v>11.08</v>
      </c>
      <c r="K430" s="43">
        <v>11.08</v>
      </c>
      <c r="L430" s="54">
        <v>11.08</v>
      </c>
    </row>
    <row r="431" spans="1:12" x14ac:dyDescent="0.25">
      <c r="A431" s="56"/>
      <c r="B431" s="42"/>
      <c r="D431" t="s">
        <v>167</v>
      </c>
      <c r="E431" s="41"/>
      <c r="F431" s="41"/>
      <c r="G431" s="41">
        <v>1.19</v>
      </c>
      <c r="H431" s="43">
        <v>1.19</v>
      </c>
      <c r="I431" s="41"/>
      <c r="J431" s="41"/>
      <c r="K431" s="43"/>
      <c r="L431" s="54">
        <v>1.19</v>
      </c>
    </row>
    <row r="432" spans="1:12" x14ac:dyDescent="0.25">
      <c r="A432" s="56"/>
      <c r="B432" s="42"/>
      <c r="D432" t="s">
        <v>200</v>
      </c>
      <c r="E432" s="41"/>
      <c r="F432" s="41"/>
      <c r="G432" s="41"/>
      <c r="H432" s="43"/>
      <c r="I432" s="41"/>
      <c r="J432" s="41">
        <v>7.31</v>
      </c>
      <c r="K432" s="43">
        <v>7.31</v>
      </c>
      <c r="L432" s="54">
        <v>7.31</v>
      </c>
    </row>
    <row r="433" spans="1:12" x14ac:dyDescent="0.25">
      <c r="A433" s="56"/>
      <c r="B433" s="42"/>
      <c r="D433" t="s">
        <v>159</v>
      </c>
      <c r="E433" s="41"/>
      <c r="F433" s="41"/>
      <c r="G433" s="41"/>
      <c r="H433" s="43"/>
      <c r="I433" s="41"/>
      <c r="J433" s="41">
        <v>35.299999999999997</v>
      </c>
      <c r="K433" s="43">
        <v>35.299999999999997</v>
      </c>
      <c r="L433" s="54">
        <v>35.299999999999997</v>
      </c>
    </row>
    <row r="434" spans="1:12" x14ac:dyDescent="0.25">
      <c r="A434" s="56"/>
      <c r="B434" s="42"/>
      <c r="D434" t="s">
        <v>111</v>
      </c>
      <c r="E434" s="41"/>
      <c r="F434" s="41"/>
      <c r="G434" s="41">
        <v>0.6</v>
      </c>
      <c r="H434" s="43">
        <v>0.6</v>
      </c>
      <c r="I434" s="41"/>
      <c r="J434" s="41"/>
      <c r="K434" s="43"/>
      <c r="L434" s="54">
        <v>0.6</v>
      </c>
    </row>
    <row r="435" spans="1:12" x14ac:dyDescent="0.25">
      <c r="A435" s="56"/>
      <c r="B435" s="42"/>
      <c r="D435" t="s">
        <v>171</v>
      </c>
      <c r="E435" s="41"/>
      <c r="F435" s="41"/>
      <c r="G435" s="41">
        <v>37.909999999999997</v>
      </c>
      <c r="H435" s="43">
        <v>37.909999999999997</v>
      </c>
      <c r="I435" s="41"/>
      <c r="J435" s="41"/>
      <c r="K435" s="43"/>
      <c r="L435" s="54">
        <v>37.909999999999997</v>
      </c>
    </row>
    <row r="436" spans="1:12" x14ac:dyDescent="0.25">
      <c r="A436" s="56"/>
      <c r="B436" s="42"/>
      <c r="D436" t="s">
        <v>218</v>
      </c>
      <c r="E436" s="41"/>
      <c r="F436" s="41"/>
      <c r="G436" s="41"/>
      <c r="H436" s="43"/>
      <c r="I436" s="41"/>
      <c r="J436" s="41">
        <v>49.25</v>
      </c>
      <c r="K436" s="43">
        <v>49.25</v>
      </c>
      <c r="L436" s="54">
        <v>49.25</v>
      </c>
    </row>
    <row r="437" spans="1:12" x14ac:dyDescent="0.25">
      <c r="A437" s="56"/>
      <c r="B437" s="42"/>
      <c r="D437" t="s">
        <v>231</v>
      </c>
      <c r="E437" s="41"/>
      <c r="F437" s="41"/>
      <c r="G437" s="41"/>
      <c r="H437" s="43"/>
      <c r="I437" s="41"/>
      <c r="J437" s="41">
        <v>45.71</v>
      </c>
      <c r="K437" s="43">
        <v>45.71</v>
      </c>
      <c r="L437" s="54">
        <v>45.71</v>
      </c>
    </row>
    <row r="438" spans="1:12" x14ac:dyDescent="0.25">
      <c r="A438" s="56"/>
      <c r="B438" s="42"/>
      <c r="D438" t="s">
        <v>220</v>
      </c>
      <c r="E438" s="41"/>
      <c r="F438" s="41"/>
      <c r="G438" s="41"/>
      <c r="H438" s="43"/>
      <c r="I438" s="41"/>
      <c r="J438" s="41">
        <v>4.28</v>
      </c>
      <c r="K438" s="43">
        <v>4.28</v>
      </c>
      <c r="L438" s="54">
        <v>4.28</v>
      </c>
    </row>
    <row r="439" spans="1:12" x14ac:dyDescent="0.25">
      <c r="A439" s="56"/>
      <c r="B439" s="42"/>
      <c r="C439" s="44" t="s">
        <v>127</v>
      </c>
      <c r="D439" s="44"/>
      <c r="E439" s="45"/>
      <c r="F439" s="45"/>
      <c r="G439" s="45">
        <v>164.76999999999998</v>
      </c>
      <c r="H439" s="46">
        <v>164.76999999999998</v>
      </c>
      <c r="I439" s="45"/>
      <c r="J439" s="45">
        <v>1987.7999999999997</v>
      </c>
      <c r="K439" s="46">
        <v>1987.7999999999997</v>
      </c>
      <c r="L439" s="55">
        <v>2152.5699999999997</v>
      </c>
    </row>
    <row r="440" spans="1:12" x14ac:dyDescent="0.25">
      <c r="A440" s="56"/>
      <c r="B440" s="42"/>
      <c r="C440" t="s">
        <v>97</v>
      </c>
      <c r="D440" t="s">
        <v>138</v>
      </c>
      <c r="E440" s="41"/>
      <c r="F440" s="41"/>
      <c r="G440" s="41"/>
      <c r="H440" s="43"/>
      <c r="I440" s="41"/>
      <c r="J440" s="41">
        <v>0.09</v>
      </c>
      <c r="K440" s="43">
        <v>0.09</v>
      </c>
      <c r="L440" s="54">
        <v>0.09</v>
      </c>
    </row>
    <row r="441" spans="1:12" x14ac:dyDescent="0.25">
      <c r="A441" s="56"/>
      <c r="B441" s="42"/>
      <c r="D441" t="s">
        <v>122</v>
      </c>
      <c r="E441" s="41"/>
      <c r="F441" s="41"/>
      <c r="G441" s="41"/>
      <c r="H441" s="43"/>
      <c r="I441" s="41"/>
      <c r="J441" s="41">
        <v>8.57</v>
      </c>
      <c r="K441" s="43">
        <v>8.57</v>
      </c>
      <c r="L441" s="54">
        <v>8.57</v>
      </c>
    </row>
    <row r="442" spans="1:12" x14ac:dyDescent="0.25">
      <c r="A442" s="56"/>
      <c r="B442" s="42"/>
      <c r="D442" t="s">
        <v>139</v>
      </c>
      <c r="E442" s="41"/>
      <c r="F442" s="41"/>
      <c r="G442" s="41"/>
      <c r="H442" s="43"/>
      <c r="I442" s="41"/>
      <c r="J442" s="41">
        <v>2.84</v>
      </c>
      <c r="K442" s="43">
        <v>2.84</v>
      </c>
      <c r="L442" s="54">
        <v>2.84</v>
      </c>
    </row>
    <row r="443" spans="1:12" x14ac:dyDescent="0.25">
      <c r="A443" s="56"/>
      <c r="B443" s="42"/>
      <c r="D443" t="s">
        <v>128</v>
      </c>
      <c r="E443" s="41"/>
      <c r="F443" s="41"/>
      <c r="G443" s="41">
        <v>3.11</v>
      </c>
      <c r="H443" s="43">
        <v>3.11</v>
      </c>
      <c r="I443" s="41"/>
      <c r="J443" s="41"/>
      <c r="K443" s="43"/>
      <c r="L443" s="54">
        <v>3.11</v>
      </c>
    </row>
    <row r="444" spans="1:12" x14ac:dyDescent="0.25">
      <c r="A444" s="56"/>
      <c r="B444" s="42"/>
      <c r="D444" t="s">
        <v>124</v>
      </c>
      <c r="E444" s="41"/>
      <c r="F444" s="41"/>
      <c r="G444" s="41"/>
      <c r="H444" s="43"/>
      <c r="I444" s="41"/>
      <c r="J444" s="41">
        <v>0.21</v>
      </c>
      <c r="K444" s="43">
        <v>0.21</v>
      </c>
      <c r="L444" s="54">
        <v>0.21</v>
      </c>
    </row>
    <row r="445" spans="1:12" x14ac:dyDescent="0.25">
      <c r="A445" s="56"/>
      <c r="B445" s="42"/>
      <c r="D445" t="s">
        <v>125</v>
      </c>
      <c r="E445" s="41"/>
      <c r="F445" s="41"/>
      <c r="G445" s="41"/>
      <c r="H445" s="43"/>
      <c r="I445" s="41"/>
      <c r="J445" s="41">
        <v>14.8</v>
      </c>
      <c r="K445" s="43">
        <v>14.8</v>
      </c>
      <c r="L445" s="54">
        <v>14.8</v>
      </c>
    </row>
    <row r="446" spans="1:12" x14ac:dyDescent="0.25">
      <c r="A446" s="56"/>
      <c r="B446" s="42"/>
      <c r="D446" t="s">
        <v>218</v>
      </c>
      <c r="E446" s="41"/>
      <c r="F446" s="41"/>
      <c r="G446" s="41"/>
      <c r="H446" s="43"/>
      <c r="I446" s="41"/>
      <c r="J446" s="41">
        <v>7.0000000000000007E-2</v>
      </c>
      <c r="K446" s="43">
        <v>7.0000000000000007E-2</v>
      </c>
      <c r="L446" s="54">
        <v>7.0000000000000007E-2</v>
      </c>
    </row>
    <row r="447" spans="1:12" x14ac:dyDescent="0.25">
      <c r="A447" s="56"/>
      <c r="B447" s="42"/>
      <c r="C447" s="44" t="s">
        <v>105</v>
      </c>
      <c r="D447" s="44"/>
      <c r="E447" s="45"/>
      <c r="F447" s="45"/>
      <c r="G447" s="45">
        <v>3.11</v>
      </c>
      <c r="H447" s="46">
        <v>3.11</v>
      </c>
      <c r="I447" s="45"/>
      <c r="J447" s="45">
        <v>26.580000000000002</v>
      </c>
      <c r="K447" s="46">
        <v>26.580000000000002</v>
      </c>
      <c r="L447" s="55">
        <v>29.69</v>
      </c>
    </row>
    <row r="448" spans="1:12" x14ac:dyDescent="0.25">
      <c r="A448" s="50"/>
      <c r="B448" s="47" t="s">
        <v>232</v>
      </c>
      <c r="C448" s="47"/>
      <c r="D448" s="47"/>
      <c r="E448" s="48"/>
      <c r="F448" s="48"/>
      <c r="G448" s="48">
        <v>167.88</v>
      </c>
      <c r="H448" s="49">
        <v>167.88</v>
      </c>
      <c r="I448" s="48"/>
      <c r="J448" s="48">
        <v>2014.3799999999994</v>
      </c>
      <c r="K448" s="49">
        <v>2014.3799999999994</v>
      </c>
      <c r="L448" s="48">
        <v>2182.2599999999993</v>
      </c>
    </row>
    <row r="449" spans="1:12" x14ac:dyDescent="0.25">
      <c r="A449" s="51" t="s">
        <v>86</v>
      </c>
      <c r="B449" s="51"/>
      <c r="C449" s="51"/>
      <c r="D449" s="51"/>
      <c r="E449" s="52">
        <v>1.71</v>
      </c>
      <c r="F449" s="52"/>
      <c r="G449" s="52">
        <v>330.92000000000007</v>
      </c>
      <c r="H449" s="53">
        <v>330.92000000000007</v>
      </c>
      <c r="I449" s="52"/>
      <c r="J449" s="52">
        <v>3149.2800000000007</v>
      </c>
      <c r="K449" s="53">
        <v>3149.2800000000007</v>
      </c>
      <c r="L449" s="52">
        <v>3480.2000000000007</v>
      </c>
    </row>
    <row r="450" spans="1:12" x14ac:dyDescent="0.25">
      <c r="A450" s="57" t="s">
        <v>9</v>
      </c>
      <c r="B450" s="57"/>
      <c r="C450" s="57"/>
      <c r="D450" s="57"/>
      <c r="E450" s="58">
        <v>1779.4699999999998</v>
      </c>
      <c r="F450" s="58">
        <v>1035.4200000000008</v>
      </c>
      <c r="G450" s="58">
        <v>3568.3199999999997</v>
      </c>
      <c r="H450" s="58">
        <v>4603.7399999999989</v>
      </c>
      <c r="I450" s="58">
        <v>3945.2100000000005</v>
      </c>
      <c r="J450" s="58">
        <v>4314.17</v>
      </c>
      <c r="K450" s="58">
        <v>8259.3799999999974</v>
      </c>
      <c r="L450" s="58">
        <v>16808.329999999998</v>
      </c>
    </row>
    <row r="452" spans="1:12" x14ac:dyDescent="0.25">
      <c r="A452" t="s">
        <v>237</v>
      </c>
    </row>
    <row r="453" spans="1:12" ht="15.75" thickBot="1" x14ac:dyDescent="0.3"/>
    <row r="454" spans="1:12" ht="45" customHeight="1" x14ac:dyDescent="0.25">
      <c r="A454" s="39" t="s">
        <v>2</v>
      </c>
      <c r="B454" s="5" t="s">
        <v>3</v>
      </c>
      <c r="C454" s="5" t="s">
        <v>95</v>
      </c>
      <c r="D454" s="5" t="s">
        <v>103</v>
      </c>
      <c r="E454" s="5" t="s">
        <v>4</v>
      </c>
      <c r="F454" s="5" t="s">
        <v>93</v>
      </c>
      <c r="G454" s="5" t="s">
        <v>92</v>
      </c>
      <c r="H454" s="40" t="s">
        <v>9</v>
      </c>
    </row>
    <row r="455" spans="1:12" x14ac:dyDescent="0.25">
      <c r="A455" s="62" t="s">
        <v>22</v>
      </c>
      <c r="B455" s="62" t="s">
        <v>24</v>
      </c>
      <c r="C455" s="59" t="s">
        <v>97</v>
      </c>
      <c r="D455" s="59" t="s">
        <v>123</v>
      </c>
      <c r="G455" s="63">
        <v>5.25</v>
      </c>
      <c r="H455" s="64">
        <v>5.25</v>
      </c>
    </row>
    <row r="456" spans="1:12" x14ac:dyDescent="0.25">
      <c r="D456" s="59" t="s">
        <v>109</v>
      </c>
      <c r="G456" s="63">
        <v>1.31</v>
      </c>
      <c r="H456" s="64">
        <v>1.31</v>
      </c>
    </row>
    <row r="457" spans="1:12" x14ac:dyDescent="0.25">
      <c r="C457" s="65" t="s">
        <v>105</v>
      </c>
      <c r="D457" s="60"/>
      <c r="E457" s="60"/>
      <c r="F457" s="60"/>
      <c r="G457" s="66">
        <v>6.56</v>
      </c>
      <c r="H457" s="67">
        <v>6.56</v>
      </c>
    </row>
    <row r="458" spans="1:12" ht="15.75" thickBot="1" x14ac:dyDescent="0.3">
      <c r="A458" s="71"/>
      <c r="B458" s="68" t="s">
        <v>113</v>
      </c>
      <c r="C458" s="69"/>
      <c r="D458" s="69"/>
      <c r="E458" s="69"/>
      <c r="F458" s="69"/>
      <c r="G458" s="70">
        <v>6.56</v>
      </c>
      <c r="H458" s="70">
        <v>6.56</v>
      </c>
    </row>
    <row r="459" spans="1:12" ht="15.75" thickBot="1" x14ac:dyDescent="0.3">
      <c r="A459" s="72" t="s">
        <v>26</v>
      </c>
      <c r="B459" s="73"/>
      <c r="C459" s="73"/>
      <c r="D459" s="73"/>
      <c r="E459" s="73"/>
      <c r="F459" s="73"/>
      <c r="G459" s="74">
        <v>6.56</v>
      </c>
      <c r="H459" s="74">
        <v>6.56</v>
      </c>
    </row>
    <row r="460" spans="1:12" x14ac:dyDescent="0.25">
      <c r="A460" s="62" t="s">
        <v>27</v>
      </c>
      <c r="B460" s="62" t="s">
        <v>27</v>
      </c>
      <c r="C460" s="59" t="s">
        <v>98</v>
      </c>
      <c r="D460" s="59" t="s">
        <v>124</v>
      </c>
      <c r="F460" s="63">
        <v>416.26</v>
      </c>
      <c r="H460" s="64">
        <v>416.26</v>
      </c>
    </row>
    <row r="461" spans="1:12" x14ac:dyDescent="0.25">
      <c r="D461" s="59" t="s">
        <v>125</v>
      </c>
      <c r="F461" s="63">
        <v>94.16</v>
      </c>
      <c r="H461" s="64">
        <v>94.16</v>
      </c>
    </row>
    <row r="462" spans="1:12" x14ac:dyDescent="0.25">
      <c r="D462" s="59" t="s">
        <v>126</v>
      </c>
      <c r="G462" s="63">
        <v>21.73</v>
      </c>
      <c r="H462" s="64">
        <v>21.73</v>
      </c>
    </row>
    <row r="463" spans="1:12" x14ac:dyDescent="0.25">
      <c r="C463" s="65" t="s">
        <v>127</v>
      </c>
      <c r="D463" s="60"/>
      <c r="E463" s="60"/>
      <c r="F463" s="66">
        <v>510.42</v>
      </c>
      <c r="G463" s="66">
        <v>21.73</v>
      </c>
      <c r="H463" s="67">
        <v>532.15</v>
      </c>
    </row>
    <row r="464" spans="1:12" x14ac:dyDescent="0.25">
      <c r="C464" s="59" t="s">
        <v>97</v>
      </c>
      <c r="D464" s="59" t="s">
        <v>122</v>
      </c>
      <c r="F464" s="63">
        <v>0.96</v>
      </c>
      <c r="H464" s="64">
        <v>0.96</v>
      </c>
    </row>
    <row r="465" spans="1:8" x14ac:dyDescent="0.25">
      <c r="D465" s="59" t="s">
        <v>124</v>
      </c>
      <c r="F465" s="63">
        <v>46.51</v>
      </c>
      <c r="H465" s="64">
        <v>46.51</v>
      </c>
    </row>
    <row r="466" spans="1:8" x14ac:dyDescent="0.25">
      <c r="C466" s="65" t="s">
        <v>105</v>
      </c>
      <c r="D466" s="60"/>
      <c r="E466" s="60"/>
      <c r="F466" s="66">
        <v>47.47</v>
      </c>
      <c r="G466" s="60"/>
      <c r="H466" s="67">
        <v>47.47</v>
      </c>
    </row>
    <row r="467" spans="1:8" ht="15.75" thickBot="1" x14ac:dyDescent="0.3">
      <c r="A467" s="71"/>
      <c r="B467" s="68" t="s">
        <v>28</v>
      </c>
      <c r="C467" s="69"/>
      <c r="D467" s="69"/>
      <c r="E467" s="69"/>
      <c r="F467" s="70">
        <v>557.89</v>
      </c>
      <c r="G467" s="70">
        <v>21.73</v>
      </c>
      <c r="H467" s="70">
        <v>579.62</v>
      </c>
    </row>
    <row r="468" spans="1:8" ht="15.75" thickBot="1" x14ac:dyDescent="0.3">
      <c r="A468" s="72" t="s">
        <v>28</v>
      </c>
      <c r="B468" s="73"/>
      <c r="C468" s="73"/>
      <c r="D468" s="73"/>
      <c r="E468" s="73"/>
      <c r="F468" s="74">
        <v>557.89</v>
      </c>
      <c r="G468" s="74">
        <v>21.73</v>
      </c>
      <c r="H468" s="74">
        <v>579.62</v>
      </c>
    </row>
    <row r="469" spans="1:8" x14ac:dyDescent="0.25">
      <c r="A469" s="62" t="s">
        <v>36</v>
      </c>
      <c r="B469" s="62" t="s">
        <v>38</v>
      </c>
      <c r="C469" s="59" t="s">
        <v>97</v>
      </c>
      <c r="D469" s="59" t="s">
        <v>123</v>
      </c>
      <c r="G469" s="63">
        <v>17</v>
      </c>
      <c r="H469" s="64">
        <v>17</v>
      </c>
    </row>
    <row r="470" spans="1:8" x14ac:dyDescent="0.25">
      <c r="C470" s="65" t="s">
        <v>105</v>
      </c>
      <c r="D470" s="60"/>
      <c r="E470" s="60"/>
      <c r="F470" s="60"/>
      <c r="G470" s="66">
        <v>17</v>
      </c>
      <c r="H470" s="67">
        <v>17</v>
      </c>
    </row>
    <row r="471" spans="1:8" ht="15.75" thickBot="1" x14ac:dyDescent="0.3">
      <c r="A471" s="71"/>
      <c r="B471" s="68" t="s">
        <v>99</v>
      </c>
      <c r="C471" s="69"/>
      <c r="D471" s="69"/>
      <c r="E471" s="69"/>
      <c r="F471" s="69"/>
      <c r="G471" s="70">
        <v>17</v>
      </c>
      <c r="H471" s="70">
        <v>17</v>
      </c>
    </row>
    <row r="472" spans="1:8" ht="15.75" thickBot="1" x14ac:dyDescent="0.3">
      <c r="A472" s="72" t="s">
        <v>39</v>
      </c>
      <c r="B472" s="73"/>
      <c r="C472" s="73"/>
      <c r="D472" s="73"/>
      <c r="E472" s="73"/>
      <c r="F472" s="73"/>
      <c r="G472" s="74">
        <v>17</v>
      </c>
      <c r="H472" s="74">
        <v>17</v>
      </c>
    </row>
    <row r="473" spans="1:8" x14ac:dyDescent="0.25">
      <c r="A473" s="62" t="s">
        <v>42</v>
      </c>
      <c r="B473" s="62" t="s">
        <v>43</v>
      </c>
      <c r="C473" s="59" t="s">
        <v>98</v>
      </c>
      <c r="D473" s="59" t="s">
        <v>128</v>
      </c>
      <c r="E473" s="63">
        <v>431.58</v>
      </c>
      <c r="H473" s="64">
        <v>431.58</v>
      </c>
    </row>
    <row r="474" spans="1:8" x14ac:dyDescent="0.25">
      <c r="C474" s="65" t="s">
        <v>127</v>
      </c>
      <c r="D474" s="60"/>
      <c r="E474" s="66">
        <v>431.58</v>
      </c>
      <c r="F474" s="60"/>
      <c r="G474" s="60"/>
      <c r="H474" s="67">
        <v>431.58</v>
      </c>
    </row>
    <row r="475" spans="1:8" x14ac:dyDescent="0.25">
      <c r="C475" s="59" t="s">
        <v>97</v>
      </c>
      <c r="D475" s="59" t="s">
        <v>123</v>
      </c>
      <c r="G475" s="63">
        <v>26</v>
      </c>
      <c r="H475" s="64">
        <v>26</v>
      </c>
    </row>
    <row r="476" spans="1:8" x14ac:dyDescent="0.25">
      <c r="C476" s="65" t="s">
        <v>105</v>
      </c>
      <c r="D476" s="60"/>
      <c r="E476" s="60"/>
      <c r="F476" s="60"/>
      <c r="G476" s="66">
        <v>26</v>
      </c>
      <c r="H476" s="67">
        <v>26</v>
      </c>
    </row>
    <row r="477" spans="1:8" x14ac:dyDescent="0.25">
      <c r="B477" s="68" t="s">
        <v>143</v>
      </c>
      <c r="C477" s="69"/>
      <c r="D477" s="69"/>
      <c r="E477" s="70">
        <v>431.58</v>
      </c>
      <c r="F477" s="69"/>
      <c r="G477" s="70">
        <v>26</v>
      </c>
      <c r="H477" s="70">
        <v>457.58</v>
      </c>
    </row>
    <row r="478" spans="1:8" x14ac:dyDescent="0.25">
      <c r="B478" s="62" t="s">
        <v>44</v>
      </c>
      <c r="C478" s="59" t="s">
        <v>98</v>
      </c>
      <c r="D478" s="59" t="s">
        <v>128</v>
      </c>
      <c r="E478" s="63">
        <v>297.58</v>
      </c>
      <c r="H478" s="64">
        <v>297.58</v>
      </c>
    </row>
    <row r="479" spans="1:8" x14ac:dyDescent="0.25">
      <c r="C479" s="65" t="s">
        <v>127</v>
      </c>
      <c r="D479" s="60"/>
      <c r="E479" s="66">
        <v>297.58</v>
      </c>
      <c r="F479" s="60"/>
      <c r="G479" s="60"/>
      <c r="H479" s="67">
        <v>297.58</v>
      </c>
    </row>
    <row r="480" spans="1:8" x14ac:dyDescent="0.25">
      <c r="B480" s="68" t="s">
        <v>145</v>
      </c>
      <c r="C480" s="69"/>
      <c r="D480" s="69"/>
      <c r="E480" s="70">
        <v>297.58</v>
      </c>
      <c r="F480" s="69"/>
      <c r="G480" s="69"/>
      <c r="H480" s="70">
        <v>297.58</v>
      </c>
    </row>
    <row r="481" spans="2:8" x14ac:dyDescent="0.25">
      <c r="B481" s="62" t="s">
        <v>45</v>
      </c>
      <c r="C481" s="59" t="s">
        <v>98</v>
      </c>
      <c r="D481" s="59" t="s">
        <v>128</v>
      </c>
      <c r="E481" s="63">
        <v>378.91</v>
      </c>
      <c r="H481" s="64">
        <v>378.91</v>
      </c>
    </row>
    <row r="482" spans="2:8" x14ac:dyDescent="0.25">
      <c r="C482" s="65" t="s">
        <v>127</v>
      </c>
      <c r="D482" s="60"/>
      <c r="E482" s="66">
        <v>378.91</v>
      </c>
      <c r="F482" s="60"/>
      <c r="G482" s="60"/>
      <c r="H482" s="67">
        <v>378.91</v>
      </c>
    </row>
    <row r="483" spans="2:8" x14ac:dyDescent="0.25">
      <c r="B483" s="68" t="s">
        <v>146</v>
      </c>
      <c r="C483" s="69"/>
      <c r="D483" s="69"/>
      <c r="E483" s="70">
        <v>378.91</v>
      </c>
      <c r="F483" s="69"/>
      <c r="G483" s="69"/>
      <c r="H483" s="70">
        <v>378.91</v>
      </c>
    </row>
    <row r="484" spans="2:8" x14ac:dyDescent="0.25">
      <c r="B484" s="62" t="s">
        <v>46</v>
      </c>
      <c r="C484" s="59" t="s">
        <v>98</v>
      </c>
      <c r="D484" s="59" t="s">
        <v>128</v>
      </c>
      <c r="E484" s="63">
        <v>28.2</v>
      </c>
      <c r="H484" s="64">
        <v>28.2</v>
      </c>
    </row>
    <row r="485" spans="2:8" x14ac:dyDescent="0.25">
      <c r="C485" s="65" t="s">
        <v>127</v>
      </c>
      <c r="D485" s="60"/>
      <c r="E485" s="66">
        <v>28.2</v>
      </c>
      <c r="F485" s="60"/>
      <c r="G485" s="60"/>
      <c r="H485" s="67">
        <v>28.2</v>
      </c>
    </row>
    <row r="486" spans="2:8" x14ac:dyDescent="0.25">
      <c r="C486" s="59" t="s">
        <v>97</v>
      </c>
      <c r="D486" s="59" t="s">
        <v>128</v>
      </c>
      <c r="G486" s="63">
        <v>5</v>
      </c>
      <c r="H486" s="64">
        <v>5</v>
      </c>
    </row>
    <row r="487" spans="2:8" x14ac:dyDescent="0.25">
      <c r="C487" s="65" t="s">
        <v>105</v>
      </c>
      <c r="D487" s="60"/>
      <c r="E487" s="60"/>
      <c r="F487" s="60"/>
      <c r="G487" s="66">
        <v>5</v>
      </c>
      <c r="H487" s="67">
        <v>5</v>
      </c>
    </row>
    <row r="488" spans="2:8" x14ac:dyDescent="0.25">
      <c r="B488" s="68" t="s">
        <v>147</v>
      </c>
      <c r="C488" s="69"/>
      <c r="D488" s="69"/>
      <c r="E488" s="70">
        <v>28.2</v>
      </c>
      <c r="F488" s="69"/>
      <c r="G488" s="70">
        <v>5</v>
      </c>
      <c r="H488" s="70">
        <v>33.200000000000003</v>
      </c>
    </row>
    <row r="489" spans="2:8" x14ac:dyDescent="0.25">
      <c r="B489" s="62" t="s">
        <v>47</v>
      </c>
      <c r="C489" s="59" t="s">
        <v>98</v>
      </c>
      <c r="D489" s="59" t="s">
        <v>128</v>
      </c>
      <c r="E489" s="63">
        <v>121.55</v>
      </c>
      <c r="H489" s="64">
        <v>121.55</v>
      </c>
    </row>
    <row r="490" spans="2:8" x14ac:dyDescent="0.25">
      <c r="C490" s="65" t="s">
        <v>127</v>
      </c>
      <c r="D490" s="60"/>
      <c r="E490" s="66">
        <v>121.55</v>
      </c>
      <c r="F490" s="60"/>
      <c r="G490" s="60"/>
      <c r="H490" s="67">
        <v>121.55</v>
      </c>
    </row>
    <row r="491" spans="2:8" x14ac:dyDescent="0.25">
      <c r="B491" s="68" t="s">
        <v>148</v>
      </c>
      <c r="C491" s="69"/>
      <c r="D491" s="69"/>
      <c r="E491" s="70">
        <v>121.55</v>
      </c>
      <c r="F491" s="69"/>
      <c r="G491" s="69"/>
      <c r="H491" s="70">
        <v>121.55</v>
      </c>
    </row>
    <row r="492" spans="2:8" x14ac:dyDescent="0.25">
      <c r="B492" s="62" t="s">
        <v>48</v>
      </c>
      <c r="C492" s="59" t="s">
        <v>98</v>
      </c>
      <c r="D492" s="59" t="s">
        <v>128</v>
      </c>
      <c r="E492" s="63">
        <v>107.82</v>
      </c>
      <c r="H492" s="64">
        <v>107.82</v>
      </c>
    </row>
    <row r="493" spans="2:8" x14ac:dyDescent="0.25">
      <c r="C493" s="65" t="s">
        <v>127</v>
      </c>
      <c r="D493" s="60"/>
      <c r="E493" s="66">
        <v>107.82</v>
      </c>
      <c r="F493" s="60"/>
      <c r="G493" s="60"/>
      <c r="H493" s="67">
        <v>107.82</v>
      </c>
    </row>
    <row r="494" spans="2:8" x14ac:dyDescent="0.25">
      <c r="B494" s="68" t="s">
        <v>149</v>
      </c>
      <c r="C494" s="69"/>
      <c r="D494" s="69"/>
      <c r="E494" s="70">
        <v>107.82</v>
      </c>
      <c r="F494" s="69"/>
      <c r="G494" s="69"/>
      <c r="H494" s="70">
        <v>107.82</v>
      </c>
    </row>
    <row r="495" spans="2:8" x14ac:dyDescent="0.25">
      <c r="B495" s="62" t="s">
        <v>49</v>
      </c>
      <c r="C495" s="59" t="s">
        <v>98</v>
      </c>
      <c r="D495" s="59" t="s">
        <v>128</v>
      </c>
      <c r="E495" s="63">
        <v>1257.72</v>
      </c>
      <c r="H495" s="64">
        <v>1257.72</v>
      </c>
    </row>
    <row r="496" spans="2:8" x14ac:dyDescent="0.25">
      <c r="C496" s="65" t="s">
        <v>127</v>
      </c>
      <c r="D496" s="60"/>
      <c r="E496" s="66">
        <v>1257.72</v>
      </c>
      <c r="F496" s="60"/>
      <c r="G496" s="60"/>
      <c r="H496" s="67">
        <v>1257.72</v>
      </c>
    </row>
    <row r="497" spans="1:8" x14ac:dyDescent="0.25">
      <c r="B497" s="68" t="s">
        <v>150</v>
      </c>
      <c r="C497" s="69"/>
      <c r="D497" s="69"/>
      <c r="E497" s="70">
        <v>1257.72</v>
      </c>
      <c r="F497" s="69"/>
      <c r="G497" s="69"/>
      <c r="H497" s="70">
        <v>1257.72</v>
      </c>
    </row>
    <row r="498" spans="1:8" x14ac:dyDescent="0.25">
      <c r="B498" s="62" t="s">
        <v>50</v>
      </c>
      <c r="C498" s="59" t="s">
        <v>98</v>
      </c>
      <c r="D498" s="59" t="s">
        <v>128</v>
      </c>
      <c r="E498" s="63">
        <v>104.23</v>
      </c>
      <c r="H498" s="64">
        <v>104.23</v>
      </c>
    </row>
    <row r="499" spans="1:8" x14ac:dyDescent="0.25">
      <c r="C499" s="65" t="s">
        <v>127</v>
      </c>
      <c r="D499" s="60"/>
      <c r="E499" s="66">
        <v>104.23</v>
      </c>
      <c r="F499" s="60"/>
      <c r="G499" s="60"/>
      <c r="H499" s="67">
        <v>104.23</v>
      </c>
    </row>
    <row r="500" spans="1:8" x14ac:dyDescent="0.25">
      <c r="B500" s="68" t="s">
        <v>151</v>
      </c>
      <c r="C500" s="69"/>
      <c r="D500" s="69"/>
      <c r="E500" s="70">
        <v>104.23</v>
      </c>
      <c r="F500" s="69"/>
      <c r="G500" s="69"/>
      <c r="H500" s="70">
        <v>104.23</v>
      </c>
    </row>
    <row r="501" spans="1:8" x14ac:dyDescent="0.25">
      <c r="B501" s="62" t="s">
        <v>51</v>
      </c>
      <c r="C501" s="59" t="s">
        <v>98</v>
      </c>
      <c r="D501" s="59" t="s">
        <v>128</v>
      </c>
      <c r="E501" s="63">
        <v>497.46</v>
      </c>
      <c r="H501" s="64">
        <v>497.46</v>
      </c>
    </row>
    <row r="502" spans="1:8" x14ac:dyDescent="0.25">
      <c r="C502" s="65" t="s">
        <v>127</v>
      </c>
      <c r="D502" s="60"/>
      <c r="E502" s="66">
        <v>497.46</v>
      </c>
      <c r="F502" s="60"/>
      <c r="G502" s="60"/>
      <c r="H502" s="67">
        <v>497.46</v>
      </c>
    </row>
    <row r="503" spans="1:8" ht="15.75" thickBot="1" x14ac:dyDescent="0.3">
      <c r="A503" s="71"/>
      <c r="B503" s="68" t="s">
        <v>152</v>
      </c>
      <c r="C503" s="69"/>
      <c r="D503" s="69"/>
      <c r="E503" s="70">
        <v>497.46</v>
      </c>
      <c r="F503" s="69"/>
      <c r="G503" s="69"/>
      <c r="H503" s="70">
        <v>497.46</v>
      </c>
    </row>
    <row r="504" spans="1:8" ht="15.75" thickBot="1" x14ac:dyDescent="0.3">
      <c r="A504" s="97" t="s">
        <v>52</v>
      </c>
      <c r="B504" s="97"/>
      <c r="C504" s="73"/>
      <c r="D504" s="73"/>
      <c r="E504" s="74">
        <v>3225.05</v>
      </c>
      <c r="F504" s="73"/>
      <c r="G504" s="74">
        <v>31</v>
      </c>
      <c r="H504" s="74">
        <v>3256.05</v>
      </c>
    </row>
    <row r="505" spans="1:8" x14ac:dyDescent="0.25">
      <c r="A505" s="62" t="s">
        <v>66</v>
      </c>
      <c r="B505" s="62" t="s">
        <v>68</v>
      </c>
      <c r="C505" s="59" t="s">
        <v>98</v>
      </c>
      <c r="D505" s="59" t="s">
        <v>109</v>
      </c>
      <c r="G505" s="63">
        <v>936.44</v>
      </c>
      <c r="H505" s="64">
        <v>936.44</v>
      </c>
    </row>
    <row r="506" spans="1:8" x14ac:dyDescent="0.25">
      <c r="C506" s="65" t="s">
        <v>127</v>
      </c>
      <c r="D506" s="60"/>
      <c r="E506" s="60"/>
      <c r="F506" s="60"/>
      <c r="G506" s="66">
        <v>936.44</v>
      </c>
      <c r="H506" s="67">
        <v>936.44</v>
      </c>
    </row>
    <row r="507" spans="1:8" x14ac:dyDescent="0.25">
      <c r="C507" s="59" t="s">
        <v>97</v>
      </c>
      <c r="D507" s="59" t="s">
        <v>109</v>
      </c>
      <c r="G507" s="63">
        <v>458</v>
      </c>
      <c r="H507" s="64">
        <v>458</v>
      </c>
    </row>
    <row r="508" spans="1:8" x14ac:dyDescent="0.25">
      <c r="C508" s="65" t="s">
        <v>105</v>
      </c>
      <c r="D508" s="60"/>
      <c r="E508" s="60"/>
      <c r="F508" s="60"/>
      <c r="G508" s="66">
        <v>458</v>
      </c>
      <c r="H508" s="67">
        <v>458</v>
      </c>
    </row>
    <row r="509" spans="1:8" ht="15.75" thickBot="1" x14ac:dyDescent="0.3">
      <c r="A509" s="71"/>
      <c r="B509" s="68" t="s">
        <v>234</v>
      </c>
      <c r="C509" s="69"/>
      <c r="D509" s="69"/>
      <c r="E509" s="69"/>
      <c r="F509" s="69"/>
      <c r="G509" s="70">
        <v>1394.44</v>
      </c>
      <c r="H509" s="70">
        <v>1394.44</v>
      </c>
    </row>
    <row r="510" spans="1:8" ht="15.75" thickBot="1" x14ac:dyDescent="0.3">
      <c r="A510" s="97" t="s">
        <v>69</v>
      </c>
      <c r="B510" s="97"/>
      <c r="C510" s="73"/>
      <c r="D510" s="73"/>
      <c r="E510" s="73"/>
      <c r="F510" s="73"/>
      <c r="G510" s="74">
        <v>1394.44</v>
      </c>
      <c r="H510" s="74">
        <v>1394.44</v>
      </c>
    </row>
    <row r="511" spans="1:8" x14ac:dyDescent="0.25">
      <c r="A511" s="62" t="s">
        <v>76</v>
      </c>
      <c r="B511" s="62" t="s">
        <v>76</v>
      </c>
      <c r="C511" s="59" t="s">
        <v>97</v>
      </c>
      <c r="D511" s="59" t="s">
        <v>173</v>
      </c>
      <c r="G511" s="63">
        <v>4.2300000000000004</v>
      </c>
      <c r="H511" s="64">
        <v>4.2300000000000004</v>
      </c>
    </row>
    <row r="512" spans="1:8" x14ac:dyDescent="0.25">
      <c r="D512" s="59" t="s">
        <v>174</v>
      </c>
      <c r="G512" s="63">
        <v>6.35</v>
      </c>
      <c r="H512" s="64">
        <v>6.35</v>
      </c>
    </row>
    <row r="513" spans="1:8" x14ac:dyDescent="0.25">
      <c r="D513" s="59" t="s">
        <v>126</v>
      </c>
      <c r="G513" s="63">
        <v>10.59</v>
      </c>
      <c r="H513" s="64">
        <v>10.59</v>
      </c>
    </row>
    <row r="514" spans="1:8" x14ac:dyDescent="0.25">
      <c r="D514" s="59" t="s">
        <v>119</v>
      </c>
      <c r="F514" s="63">
        <v>0.42</v>
      </c>
      <c r="H514" s="64">
        <v>0.42</v>
      </c>
    </row>
    <row r="515" spans="1:8" x14ac:dyDescent="0.25">
      <c r="D515" s="59" t="s">
        <v>175</v>
      </c>
      <c r="G515" s="63">
        <v>21.17</v>
      </c>
      <c r="H515" s="64">
        <v>21.17</v>
      </c>
    </row>
    <row r="516" spans="1:8" x14ac:dyDescent="0.25">
      <c r="C516" s="65" t="s">
        <v>105</v>
      </c>
      <c r="D516" s="60"/>
      <c r="E516" s="60"/>
      <c r="F516" s="66">
        <v>0.42</v>
      </c>
      <c r="G516" s="66">
        <v>42.34</v>
      </c>
      <c r="H516" s="67">
        <v>42.76</v>
      </c>
    </row>
    <row r="517" spans="1:8" ht="15.75" thickBot="1" x14ac:dyDescent="0.3">
      <c r="A517" s="71"/>
      <c r="B517" s="68" t="s">
        <v>77</v>
      </c>
      <c r="C517" s="69"/>
      <c r="D517" s="69"/>
      <c r="E517" s="69"/>
      <c r="F517" s="70">
        <v>0.42</v>
      </c>
      <c r="G517" s="70">
        <v>42.34</v>
      </c>
      <c r="H517" s="70">
        <v>42.76</v>
      </c>
    </row>
    <row r="518" spans="1:8" ht="15.75" thickBot="1" x14ac:dyDescent="0.3">
      <c r="A518" s="72" t="s">
        <v>77</v>
      </c>
      <c r="B518" s="73"/>
      <c r="C518" s="73"/>
      <c r="D518" s="73"/>
      <c r="E518" s="73"/>
      <c r="F518" s="74">
        <v>0.42</v>
      </c>
      <c r="G518" s="74">
        <v>42.34</v>
      </c>
      <c r="H518" s="74">
        <v>42.76</v>
      </c>
    </row>
    <row r="519" spans="1:8" x14ac:dyDescent="0.25">
      <c r="A519" s="62" t="s">
        <v>78</v>
      </c>
      <c r="B519" s="62" t="s">
        <v>78</v>
      </c>
      <c r="C519" s="59" t="s">
        <v>97</v>
      </c>
      <c r="D519" s="59" t="s">
        <v>181</v>
      </c>
      <c r="G519" s="63">
        <v>0.04</v>
      </c>
      <c r="H519" s="64">
        <v>0.04</v>
      </c>
    </row>
    <row r="520" spans="1:8" x14ac:dyDescent="0.25">
      <c r="D520" s="59" t="s">
        <v>182</v>
      </c>
      <c r="G520" s="63">
        <v>0.79</v>
      </c>
      <c r="H520" s="64">
        <v>0.79</v>
      </c>
    </row>
    <row r="521" spans="1:8" x14ac:dyDescent="0.25">
      <c r="D521" s="59" t="s">
        <v>183</v>
      </c>
      <c r="G521" s="63">
        <v>1.81</v>
      </c>
      <c r="H521" s="64">
        <v>1.81</v>
      </c>
    </row>
    <row r="522" spans="1:8" x14ac:dyDescent="0.25">
      <c r="D522" s="59" t="s">
        <v>115</v>
      </c>
      <c r="G522" s="63">
        <v>0.24</v>
      </c>
      <c r="H522" s="64">
        <v>0.24</v>
      </c>
    </row>
    <row r="523" spans="1:8" x14ac:dyDescent="0.25">
      <c r="D523" s="59" t="s">
        <v>186</v>
      </c>
      <c r="G523" s="63">
        <v>0.31</v>
      </c>
      <c r="H523" s="64">
        <v>0.31</v>
      </c>
    </row>
    <row r="524" spans="1:8" x14ac:dyDescent="0.25">
      <c r="D524" s="59" t="s">
        <v>176</v>
      </c>
      <c r="G524" s="63">
        <v>21.14</v>
      </c>
      <c r="H524" s="64">
        <v>21.14</v>
      </c>
    </row>
    <row r="525" spans="1:8" x14ac:dyDescent="0.25">
      <c r="D525" s="59" t="s">
        <v>117</v>
      </c>
      <c r="G525" s="63">
        <v>0.06</v>
      </c>
      <c r="H525" s="64">
        <v>0.06</v>
      </c>
    </row>
    <row r="526" spans="1:8" x14ac:dyDescent="0.25">
      <c r="D526" s="59" t="s">
        <v>191</v>
      </c>
      <c r="G526" s="63">
        <v>0.05</v>
      </c>
      <c r="H526" s="64">
        <v>0.05</v>
      </c>
    </row>
    <row r="527" spans="1:8" x14ac:dyDescent="0.25">
      <c r="D527" s="59" t="s">
        <v>177</v>
      </c>
      <c r="G527" s="63">
        <v>1.33</v>
      </c>
      <c r="H527" s="64">
        <v>1.33</v>
      </c>
    </row>
    <row r="528" spans="1:8" x14ac:dyDescent="0.25">
      <c r="D528" s="59" t="s">
        <v>192</v>
      </c>
      <c r="G528" s="63">
        <v>0.24</v>
      </c>
      <c r="H528" s="64">
        <v>0.24</v>
      </c>
    </row>
    <row r="529" spans="4:8" x14ac:dyDescent="0.25">
      <c r="D529" s="59" t="s">
        <v>193</v>
      </c>
      <c r="G529" s="63">
        <v>0.02</v>
      </c>
      <c r="H529" s="64">
        <v>0.02</v>
      </c>
    </row>
    <row r="530" spans="4:8" x14ac:dyDescent="0.25">
      <c r="D530" s="59" t="s">
        <v>124</v>
      </c>
      <c r="G530" s="63">
        <v>8.7200000000000006</v>
      </c>
      <c r="H530" s="64">
        <v>8.7200000000000006</v>
      </c>
    </row>
    <row r="531" spans="4:8" x14ac:dyDescent="0.25">
      <c r="D531" s="59" t="s">
        <v>140</v>
      </c>
      <c r="G531" s="63">
        <v>1.64</v>
      </c>
      <c r="H531" s="64">
        <v>1.64</v>
      </c>
    </row>
    <row r="532" spans="4:8" x14ac:dyDescent="0.25">
      <c r="D532" s="59" t="s">
        <v>195</v>
      </c>
      <c r="G532" s="63">
        <v>0.28999999999999998</v>
      </c>
      <c r="H532" s="64">
        <v>0.28999999999999998</v>
      </c>
    </row>
    <row r="533" spans="4:8" x14ac:dyDescent="0.25">
      <c r="D533" s="59" t="s">
        <v>196</v>
      </c>
      <c r="G533" s="63">
        <v>0.02</v>
      </c>
      <c r="H533" s="64">
        <v>0.02</v>
      </c>
    </row>
    <row r="534" spans="4:8" x14ac:dyDescent="0.25">
      <c r="D534" s="59" t="s">
        <v>178</v>
      </c>
      <c r="G534" s="63">
        <v>0.02</v>
      </c>
      <c r="H534" s="64">
        <v>0.02</v>
      </c>
    </row>
    <row r="535" spans="4:8" x14ac:dyDescent="0.25">
      <c r="D535" s="59" t="s">
        <v>119</v>
      </c>
      <c r="G535" s="63">
        <v>7.0000000000000007E-2</v>
      </c>
      <c r="H535" s="64">
        <v>7.0000000000000007E-2</v>
      </c>
    </row>
    <row r="536" spans="4:8" x14ac:dyDescent="0.25">
      <c r="D536" s="59" t="s">
        <v>167</v>
      </c>
      <c r="G536" s="63">
        <v>0.91</v>
      </c>
      <c r="H536" s="64">
        <v>0.91</v>
      </c>
    </row>
    <row r="537" spans="4:8" x14ac:dyDescent="0.25">
      <c r="D537" s="59" t="s">
        <v>198</v>
      </c>
      <c r="G537" s="63">
        <v>0.15</v>
      </c>
      <c r="H537" s="64">
        <v>0.15</v>
      </c>
    </row>
    <row r="538" spans="4:8" x14ac:dyDescent="0.25">
      <c r="D538" s="59" t="s">
        <v>199</v>
      </c>
      <c r="G538" s="63">
        <v>0.45</v>
      </c>
      <c r="H538" s="64">
        <v>0.45</v>
      </c>
    </row>
    <row r="539" spans="4:8" x14ac:dyDescent="0.25">
      <c r="D539" s="59" t="s">
        <v>200</v>
      </c>
      <c r="G539" s="63">
        <v>7.0000000000000007E-2</v>
      </c>
      <c r="H539" s="64">
        <v>7.0000000000000007E-2</v>
      </c>
    </row>
    <row r="540" spans="4:8" x14ac:dyDescent="0.25">
      <c r="D540" s="59" t="s">
        <v>201</v>
      </c>
      <c r="G540" s="63">
        <v>0.16</v>
      </c>
      <c r="H540" s="64">
        <v>0.16</v>
      </c>
    </row>
    <row r="541" spans="4:8" x14ac:dyDescent="0.25">
      <c r="D541" s="59" t="s">
        <v>120</v>
      </c>
      <c r="G541" s="63">
        <v>0.22</v>
      </c>
      <c r="H541" s="64">
        <v>0.22</v>
      </c>
    </row>
    <row r="542" spans="4:8" x14ac:dyDescent="0.25">
      <c r="D542" s="59" t="s">
        <v>111</v>
      </c>
      <c r="G542" s="63">
        <v>1.54</v>
      </c>
      <c r="H542" s="64">
        <v>1.54</v>
      </c>
    </row>
    <row r="543" spans="4:8" x14ac:dyDescent="0.25">
      <c r="D543" s="59" t="s">
        <v>142</v>
      </c>
      <c r="G543" s="63">
        <v>14.01</v>
      </c>
      <c r="H543" s="64">
        <v>14.01</v>
      </c>
    </row>
    <row r="544" spans="4:8" x14ac:dyDescent="0.25">
      <c r="D544" s="59" t="s">
        <v>235</v>
      </c>
      <c r="G544" s="63">
        <v>0.05</v>
      </c>
      <c r="H544" s="64">
        <v>0.05</v>
      </c>
    </row>
    <row r="545" spans="1:8" x14ac:dyDescent="0.25">
      <c r="D545" s="59" t="s">
        <v>205</v>
      </c>
      <c r="G545" s="63">
        <v>0.13</v>
      </c>
      <c r="H545" s="64">
        <v>0.13</v>
      </c>
    </row>
    <row r="546" spans="1:8" x14ac:dyDescent="0.25">
      <c r="D546" s="59" t="s">
        <v>236</v>
      </c>
      <c r="G546" s="63">
        <v>0.14000000000000001</v>
      </c>
      <c r="H546" s="64">
        <v>0.14000000000000001</v>
      </c>
    </row>
    <row r="547" spans="1:8" x14ac:dyDescent="0.25">
      <c r="D547" s="59" t="s">
        <v>206</v>
      </c>
      <c r="G547" s="63">
        <v>0.45</v>
      </c>
      <c r="H547" s="64">
        <v>0.45</v>
      </c>
    </row>
    <row r="548" spans="1:8" x14ac:dyDescent="0.25">
      <c r="D548" s="59" t="s">
        <v>207</v>
      </c>
      <c r="G548" s="63">
        <v>0.45</v>
      </c>
      <c r="H548" s="64">
        <v>0.45</v>
      </c>
    </row>
    <row r="549" spans="1:8" x14ac:dyDescent="0.25">
      <c r="D549" s="59" t="s">
        <v>213</v>
      </c>
      <c r="G549" s="63">
        <v>0.01</v>
      </c>
      <c r="H549" s="64">
        <v>0.01</v>
      </c>
    </row>
    <row r="550" spans="1:8" x14ac:dyDescent="0.25">
      <c r="C550" s="65" t="s">
        <v>105</v>
      </c>
      <c r="D550" s="60"/>
      <c r="E550" s="60"/>
      <c r="F550" s="60"/>
      <c r="G550" s="66">
        <v>55.53</v>
      </c>
      <c r="H550" s="67">
        <v>55.53</v>
      </c>
    </row>
    <row r="551" spans="1:8" ht="15.75" thickBot="1" x14ac:dyDescent="0.3">
      <c r="A551" s="71"/>
      <c r="B551" s="68" t="s">
        <v>79</v>
      </c>
      <c r="C551" s="69"/>
      <c r="D551" s="69"/>
      <c r="E551" s="69"/>
      <c r="F551" s="69"/>
      <c r="G551" s="70">
        <v>55.53</v>
      </c>
      <c r="H551" s="70">
        <v>55.53</v>
      </c>
    </row>
    <row r="552" spans="1:8" ht="15.75" thickBot="1" x14ac:dyDescent="0.3">
      <c r="A552" s="72" t="s">
        <v>79</v>
      </c>
      <c r="B552" s="73"/>
      <c r="C552" s="73"/>
      <c r="D552" s="73"/>
      <c r="E552" s="73"/>
      <c r="F552" s="73"/>
      <c r="G552" s="74">
        <v>55.53</v>
      </c>
      <c r="H552" s="74">
        <v>55.53</v>
      </c>
    </row>
    <row r="553" spans="1:8" x14ac:dyDescent="0.25">
      <c r="A553" s="62" t="s">
        <v>82</v>
      </c>
      <c r="B553" s="62" t="s">
        <v>84</v>
      </c>
      <c r="C553" s="59" t="s">
        <v>98</v>
      </c>
      <c r="D553" s="59" t="s">
        <v>223</v>
      </c>
      <c r="F553" s="63">
        <v>8.6300000000000008</v>
      </c>
      <c r="H553" s="64">
        <v>8.6300000000000008</v>
      </c>
    </row>
    <row r="554" spans="1:8" x14ac:dyDescent="0.25">
      <c r="D554" s="59" t="s">
        <v>157</v>
      </c>
      <c r="F554" s="63">
        <v>1.35</v>
      </c>
      <c r="H554" s="64">
        <v>1.35</v>
      </c>
    </row>
    <row r="555" spans="1:8" x14ac:dyDescent="0.25">
      <c r="D555" s="59" t="s">
        <v>138</v>
      </c>
      <c r="F555" s="63">
        <v>472.26</v>
      </c>
      <c r="H555" s="64">
        <v>472.26</v>
      </c>
    </row>
    <row r="556" spans="1:8" x14ac:dyDescent="0.25">
      <c r="D556" s="59" t="s">
        <v>174</v>
      </c>
      <c r="G556" s="63">
        <v>26.85</v>
      </c>
      <c r="H556" s="64">
        <v>26.85</v>
      </c>
    </row>
    <row r="557" spans="1:8" x14ac:dyDescent="0.25">
      <c r="D557" s="59" t="s">
        <v>194</v>
      </c>
      <c r="F557" s="63">
        <v>2</v>
      </c>
      <c r="H557" s="64">
        <v>2</v>
      </c>
    </row>
    <row r="558" spans="1:8" x14ac:dyDescent="0.25">
      <c r="D558" s="59" t="s">
        <v>129</v>
      </c>
      <c r="G558" s="63">
        <v>4.01</v>
      </c>
      <c r="H558" s="64">
        <v>4.01</v>
      </c>
    </row>
    <row r="559" spans="1:8" x14ac:dyDescent="0.25">
      <c r="D559" s="59" t="s">
        <v>124</v>
      </c>
      <c r="F559" s="63">
        <v>78.33</v>
      </c>
      <c r="H559" s="64">
        <v>78.33</v>
      </c>
    </row>
    <row r="560" spans="1:8" x14ac:dyDescent="0.25">
      <c r="D560" s="59" t="s">
        <v>216</v>
      </c>
      <c r="F560" s="63">
        <v>5.33</v>
      </c>
      <c r="H560" s="64">
        <v>5.33</v>
      </c>
    </row>
    <row r="561" spans="1:8" x14ac:dyDescent="0.25">
      <c r="D561" s="59" t="s">
        <v>167</v>
      </c>
      <c r="G561" s="63">
        <v>0.51</v>
      </c>
      <c r="H561" s="64">
        <v>0.51</v>
      </c>
    </row>
    <row r="562" spans="1:8" x14ac:dyDescent="0.25">
      <c r="D562" s="59" t="s">
        <v>159</v>
      </c>
      <c r="F562" s="63">
        <v>32.799999999999997</v>
      </c>
      <c r="H562" s="64">
        <v>32.799999999999997</v>
      </c>
    </row>
    <row r="563" spans="1:8" x14ac:dyDescent="0.25">
      <c r="D563" s="59" t="s">
        <v>218</v>
      </c>
      <c r="F563" s="63">
        <v>3.92</v>
      </c>
      <c r="H563" s="64">
        <v>3.92</v>
      </c>
    </row>
    <row r="564" spans="1:8" x14ac:dyDescent="0.25">
      <c r="D564" s="59" t="s">
        <v>219</v>
      </c>
      <c r="G564" s="63">
        <v>21.02</v>
      </c>
      <c r="H564" s="64">
        <v>21.02</v>
      </c>
    </row>
    <row r="565" spans="1:8" x14ac:dyDescent="0.25">
      <c r="D565" s="59" t="s">
        <v>220</v>
      </c>
      <c r="F565" s="63">
        <v>98.36</v>
      </c>
      <c r="H565" s="64">
        <v>98.36</v>
      </c>
    </row>
    <row r="566" spans="1:8" x14ac:dyDescent="0.25">
      <c r="C566" s="65" t="s">
        <v>127</v>
      </c>
      <c r="D566" s="60"/>
      <c r="E566" s="60"/>
      <c r="F566" s="66">
        <v>702.98</v>
      </c>
      <c r="G566" s="66">
        <v>52.39</v>
      </c>
      <c r="H566" s="67">
        <v>755.37</v>
      </c>
    </row>
    <row r="567" spans="1:8" ht="15.75" thickBot="1" x14ac:dyDescent="0.3">
      <c r="A567" s="71"/>
      <c r="B567" s="68" t="s">
        <v>227</v>
      </c>
      <c r="C567" s="69"/>
      <c r="D567" s="69"/>
      <c r="E567" s="69"/>
      <c r="F567" s="70">
        <v>702.98</v>
      </c>
      <c r="G567" s="70">
        <v>52.39</v>
      </c>
      <c r="H567" s="70">
        <v>755.37</v>
      </c>
    </row>
    <row r="568" spans="1:8" ht="15.75" thickBot="1" x14ac:dyDescent="0.3">
      <c r="A568" s="72" t="s">
        <v>86</v>
      </c>
      <c r="B568" s="73"/>
      <c r="C568" s="73"/>
      <c r="D568" s="73"/>
      <c r="E568" s="73"/>
      <c r="F568" s="74">
        <v>702.98</v>
      </c>
      <c r="G568" s="74">
        <v>52.39</v>
      </c>
      <c r="H568" s="74">
        <v>755.37</v>
      </c>
    </row>
    <row r="569" spans="1:8" x14ac:dyDescent="0.25">
      <c r="A569" s="61" t="s">
        <v>9</v>
      </c>
      <c r="B569" s="60"/>
      <c r="C569" s="60"/>
      <c r="D569" s="60"/>
      <c r="E569" s="67">
        <v>3225.05</v>
      </c>
      <c r="F569" s="67">
        <v>1261.29</v>
      </c>
      <c r="G569" s="67">
        <v>1620.99</v>
      </c>
      <c r="H569" s="67">
        <v>6107.33</v>
      </c>
    </row>
  </sheetData>
  <mergeCells count="11">
    <mergeCell ref="I8:J8"/>
    <mergeCell ref="K8:K9"/>
    <mergeCell ref="L8:L9"/>
    <mergeCell ref="A504:B504"/>
    <mergeCell ref="A510:B510"/>
    <mergeCell ref="A8:A9"/>
    <mergeCell ref="B8:B9"/>
    <mergeCell ref="C8:C9"/>
    <mergeCell ref="D8:D9"/>
    <mergeCell ref="F8:G8"/>
    <mergeCell ref="H8:H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1. RESUMEN REPOBLACIONES</vt:lpstr>
      <vt:lpstr>2. REPOBLACIONES PROPIEDAD</vt:lpstr>
      <vt:lpstr>3. REPOBLACIONES ESPECIE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Sanjurjo Lopez-Alonso, Daniel Alberto</dc:creator>
  <cp:lastModifiedBy>ES</cp:lastModifiedBy>
  <dcterms:created xsi:type="dcterms:W3CDTF">2023-12-01T07:30:12Z</dcterms:created>
  <dcterms:modified xsi:type="dcterms:W3CDTF">2023-12-20T07:05:47Z</dcterms:modified>
</cp:coreProperties>
</file>