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backup_disco_160gb\trabajo\oficina\CRISTINA\estadisticas 2015\AEF_2015\"/>
    </mc:Choice>
  </mc:AlternateContent>
  <bookViews>
    <workbookView xWindow="0" yWindow="0" windowWidth="28800" windowHeight="11835" activeTab="2"/>
  </bookViews>
  <sheets>
    <sheet name="1_MONTES ORDENADOS" sheetId="1" r:id="rId1"/>
    <sheet name="2_SUPERFICIE ORDENADA PROPIEDAD" sheetId="2" r:id="rId2"/>
    <sheet name="3_PLANIFICACIÓN OTROS PLAN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2" l="1"/>
  <c r="F63" i="2"/>
  <c r="E71" i="2" l="1"/>
  <c r="F71" i="2"/>
  <c r="D71" i="2"/>
  <c r="E71" i="1" l="1"/>
  <c r="D71" i="1"/>
</calcChain>
</file>

<file path=xl/sharedStrings.xml><?xml version="1.0" encoding="utf-8"?>
<sst xmlns="http://schemas.openxmlformats.org/spreadsheetml/2006/main" count="352" uniqueCount="117">
  <si>
    <t>ANUARIO DE ESTADÍSTICA FORESTAL 2015</t>
  </si>
  <si>
    <t>COMUNIDAD AUTÓNOMA</t>
  </si>
  <si>
    <t>PROVINCIA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</si>
  <si>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</si>
  <si>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</si>
  <si>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</si>
  <si>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</si>
  <si>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</si>
  <si>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</si>
  <si>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</si>
  <si>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</si>
  <si>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Total Andalucía</t>
  </si>
  <si>
    <t>Aragón</t>
  </si>
  <si>
    <t>Huesca</t>
  </si>
  <si>
    <t>Teruel</t>
  </si>
  <si>
    <t>Zaragoza</t>
  </si>
  <si>
    <t>Total Aragón</t>
  </si>
  <si>
    <t>Asturias</t>
  </si>
  <si>
    <t>Total Asturias</t>
  </si>
  <si>
    <t>Baleares</t>
  </si>
  <si>
    <t>Total Baleares</t>
  </si>
  <si>
    <t>C. Valenciana</t>
  </si>
  <si>
    <t>Alicante</t>
  </si>
  <si>
    <t>Castellón</t>
  </si>
  <si>
    <t>Valencia</t>
  </si>
  <si>
    <t>Total C. Valenciana</t>
  </si>
  <si>
    <t>Cantabria</t>
  </si>
  <si>
    <t>Total 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</si>
  <si>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</si>
  <si>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</si>
  <si>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</si>
  <si>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</si>
  <si>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</si>
  <si>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</si>
  <si>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</si>
  <si>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</si>
  <si>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</si>
  <si>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</si>
  <si>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Castilla y León</t>
  </si>
  <si>
    <t>Castilla-La Mancha</t>
  </si>
  <si>
    <t>Albacete</t>
  </si>
  <si>
    <t>Ciudad Real</t>
  </si>
  <si>
    <t>Cuenca</t>
  </si>
  <si>
    <t>Guadalajara</t>
  </si>
  <si>
    <t>Toledo</t>
  </si>
  <si>
    <t>Total Castilla-La Mancha</t>
  </si>
  <si>
    <t>Cataluña</t>
  </si>
  <si>
    <t>Barcelona</t>
  </si>
  <si>
    <t>Gerona</t>
  </si>
  <si>
    <t>Lérida</t>
  </si>
  <si>
    <t>Tarragona</t>
  </si>
  <si>
    <t>Total Cataluña</t>
  </si>
  <si>
    <t>Extremadura</t>
  </si>
  <si>
    <t>Badajoz</t>
  </si>
  <si>
    <t>Cáceres</t>
  </si>
  <si>
    <t>Total Extremadura</t>
  </si>
  <si>
    <t>Galicia</t>
  </si>
  <si>
    <t>La Coruña</t>
  </si>
  <si>
    <t>Lugo</t>
  </si>
  <si>
    <t>Orense</t>
  </si>
  <si>
    <t>Pontevedra</t>
  </si>
  <si>
    <t>Total Galicia</t>
  </si>
  <si>
    <t>La Rioja</t>
  </si>
  <si>
    <t>Total La Rioja</t>
  </si>
  <si>
    <t>Madrid</t>
  </si>
  <si>
    <t>Total Madrid</t>
  </si>
  <si>
    <t>Murcia</t>
  </si>
  <si>
    <t>Total Murcia</t>
  </si>
  <si>
    <t>Navarra</t>
  </si>
  <si>
    <t>Total Navarra</t>
  </si>
  <si>
    <t>País Vasco</t>
  </si>
  <si>
    <t>Álava</t>
  </si>
  <si>
    <t>Guipuzcoa</t>
  </si>
  <si>
    <t>Vizcaya</t>
  </si>
  <si>
    <t>Total País Vasco</t>
  </si>
  <si>
    <t>Total general</t>
  </si>
  <si>
    <t>NÚMERO</t>
  </si>
  <si>
    <t>SUPERFICIE (ha)</t>
  </si>
  <si>
    <t>Total 2015</t>
  </si>
  <si>
    <t>Privada</t>
  </si>
  <si>
    <t>Pública</t>
  </si>
  <si>
    <t>SUPERFICIE Y NÚMERO DE MONTES ORDENADOS</t>
  </si>
  <si>
    <t>SUPERFICIE ORDENADA POR TIPO DE PROPIEDAD</t>
  </si>
  <si>
    <t>Superficie (ha) bajo otras figuras de planificación y gestión por provincia.</t>
  </si>
  <si>
    <t>TIPO DE PLAN</t>
  </si>
  <si>
    <t>SUPERFICIE FORESTAL (ha)</t>
  </si>
  <si>
    <t>SUPERFICIE TOTAL (ha)</t>
  </si>
  <si>
    <t>Planes de prevención contra Incendios</t>
  </si>
  <si>
    <t>Planes de restauración hidrológico-forestal</t>
  </si>
  <si>
    <t>Canarias</t>
  </si>
  <si>
    <t>Las Palmas</t>
  </si>
  <si>
    <t>Planes cinegeticos</t>
  </si>
  <si>
    <t>Planes de Ordenacion de Recursos Forestales</t>
  </si>
  <si>
    <t>Tenerife</t>
  </si>
  <si>
    <t>Otros: Plan anual de aprovechamientos forestales de montes públicos</t>
  </si>
  <si>
    <t>Otros: Plan de Recuperación del Oso Pardo en Cantabria</t>
  </si>
  <si>
    <t>Otros 2:Instrumentos de Gestión de Certificación Forestal PEFC</t>
  </si>
  <si>
    <t>PORN</t>
  </si>
  <si>
    <t>PRUG</t>
  </si>
  <si>
    <t>Planes y proyectos silvopastorales</t>
  </si>
  <si>
    <t>Planes piscícolas</t>
  </si>
  <si>
    <t>Planes relativos a humedales y otras zonas húmedas</t>
  </si>
  <si>
    <t>Otros: Planes Periurbanos de Incendios Forestales</t>
  </si>
  <si>
    <t>Otros 2: Sistema de Certificación Forestal PEFC</t>
  </si>
  <si>
    <t>Otros: Montes certificados con PEFC</t>
  </si>
  <si>
    <t>Otros:  planes forestales con el sistema PEFC</t>
  </si>
  <si>
    <t>Otros: ZEC</t>
  </si>
  <si>
    <t>Otros 2: ZEPA</t>
  </si>
  <si>
    <t>NOTA:</t>
  </si>
  <si>
    <t xml:space="preserve">Las cifras oficiales de certificación (PEFC y FSC) son las que se reflejan en el capítulo correspondiente del AEF, proporcionadas por las dos entidades certificadoras. </t>
  </si>
  <si>
    <t>Las que se muestran en esta tabla están incompletas ya que no se han recogido en todas las provincias.</t>
  </si>
  <si>
    <t>Otros: Plan General de Defensa contra Incendios</t>
  </si>
  <si>
    <t>Otros: Planes de Gestión Red Natura 2000</t>
  </si>
  <si>
    <t>Otros: PPP Perímetros de Protección Prioritaria</t>
  </si>
  <si>
    <t>Otros 2: Planes de gestión Red Natura 2000</t>
  </si>
  <si>
    <t>Otros 3: Planes de gestión Red Natura 2000</t>
  </si>
  <si>
    <t>Andalucía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</si>
</sst>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sz val="11"/>
      <name val="Calibri"/>
      <family val="2"/>
      <scheme val="minor"/>
    </font>
    <font>
      <b/>
      <sz val="10"/>
      <color indexed="8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38">
    <border>
      <left/>
      <right/>
      <top/>
      <bottom/>
      <diagonal/>
    </border>
    <border>
      <left style="medium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thin">
        <color theme="4" tint="0.39997558519241921"/>
      </bottom>
      <diagonal/>
    </border>
    <border>
      <left style="medium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medium">
        <color theme="4" tint="0.39994506668294322"/>
      </right>
      <top/>
      <bottom/>
      <diagonal/>
    </border>
    <border>
      <left style="medium">
        <color theme="4" tint="0.39994506668294322"/>
      </left>
      <right style="thin">
        <color theme="4" tint="0.39994506668294322"/>
      </right>
      <top/>
      <bottom style="thin">
        <color theme="4" tint="0.39997558519241921"/>
      </bottom>
      <diagonal/>
    </border>
    <border>
      <left style="medium">
        <color theme="4" tint="0.39994506668294322"/>
      </left>
      <right style="thin">
        <color theme="4" tint="0.39994506668294322"/>
      </right>
      <top style="thin">
        <color theme="4"/>
      </top>
      <bottom style="thin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/>
      </top>
      <bottom style="thin">
        <color theme="4"/>
      </bottom>
      <diagonal/>
    </border>
    <border>
      <left style="thin">
        <color theme="4" tint="0.39994506668294322"/>
      </left>
      <right style="medium">
        <color theme="4" tint="0.39994506668294322"/>
      </right>
      <top style="thin">
        <color theme="4"/>
      </top>
      <bottom style="thin">
        <color theme="4"/>
      </bottom>
      <diagonal/>
    </border>
    <border>
      <left style="medium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medium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medium">
        <color theme="4" tint="0.39994506668294322"/>
      </bottom>
      <diagonal/>
    </border>
    <border>
      <left style="thin">
        <color theme="4" tint="0.39994506668294322"/>
      </left>
      <right style="medium">
        <color theme="4" tint="0.39994506668294322"/>
      </right>
      <top style="thin">
        <color theme="4" tint="0.39997558519241921"/>
      </top>
      <bottom style="medium">
        <color theme="4" tint="0.39994506668294322"/>
      </bottom>
      <diagonal/>
    </border>
    <border>
      <left style="medium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medium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medium">
        <color theme="4" tint="0.39991454817346722"/>
      </bottom>
      <diagonal/>
    </border>
    <border>
      <left style="thin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1454817346722"/>
      </bottom>
      <diagonal/>
    </border>
    <border>
      <left style="medium">
        <color theme="4" tint="0.39994506668294322"/>
      </left>
      <right style="thin">
        <color theme="4" tint="0.39994506668294322"/>
      </right>
      <top style="medium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4506668294322"/>
      </top>
      <bottom/>
      <diagonal/>
    </border>
    <border>
      <left style="thin">
        <color theme="4" tint="0.39994506668294322"/>
      </left>
      <right style="medium">
        <color theme="4" tint="0.39994506668294322"/>
      </right>
      <top style="medium">
        <color theme="4" tint="0.39994506668294322"/>
      </top>
      <bottom/>
      <diagonal/>
    </border>
    <border>
      <left style="medium">
        <color theme="4" tint="0.39994506668294322"/>
      </left>
      <right style="thin">
        <color theme="4" tint="0.39994506668294322"/>
      </right>
      <top/>
      <bottom style="medium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medium">
        <color theme="4" tint="0.39994506668294322"/>
      </bottom>
      <diagonal/>
    </border>
    <border>
      <left style="thin">
        <color theme="4" tint="0.39994506668294322"/>
      </left>
      <right style="medium">
        <color theme="4" tint="0.39994506668294322"/>
      </right>
      <top/>
      <bottom style="medium">
        <color theme="4" tint="0.39994506668294322"/>
      </bottom>
      <diagonal/>
    </border>
    <border>
      <left style="medium">
        <color theme="4" tint="0.39991454817346722"/>
      </left>
      <right style="thin">
        <color theme="4" tint="0.39991454817346722"/>
      </right>
      <top style="medium">
        <color theme="4" tint="0.39994506668294322"/>
      </top>
      <bottom/>
      <diagonal/>
    </border>
    <border>
      <left style="thin">
        <color theme="4" tint="0.39991454817346722"/>
      </left>
      <right style="thin">
        <color theme="4" tint="0.39991454817346722"/>
      </right>
      <top style="medium">
        <color theme="4" tint="0.39994506668294322"/>
      </top>
      <bottom style="thin">
        <color theme="4" tint="0.39988402966399123"/>
      </bottom>
      <diagonal/>
    </border>
    <border>
      <left style="thin">
        <color theme="4" tint="0.39991454817346722"/>
      </left>
      <right style="medium">
        <color theme="4" tint="0.39991454817346722"/>
      </right>
      <top style="medium">
        <color theme="4" tint="0.39994506668294322"/>
      </top>
      <bottom style="thin">
        <color theme="4" tint="0.39988402966399123"/>
      </bottom>
      <diagonal/>
    </border>
    <border>
      <left style="medium">
        <color theme="4" tint="0.39991454817346722"/>
      </left>
      <right style="thin">
        <color theme="4" tint="0.39991454817346722"/>
      </right>
      <top/>
      <bottom/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88402966399123"/>
      </top>
      <bottom style="thin">
        <color theme="4" tint="0.39988402966399123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88402966399123"/>
      </top>
      <bottom style="thin">
        <color theme="4" tint="0.39988402966399123"/>
      </bottom>
      <diagonal/>
    </border>
    <border>
      <left style="medium">
        <color theme="4" tint="0.39991454817346722"/>
      </left>
      <right style="thin">
        <color theme="4" tint="0.39991454817346722"/>
      </right>
      <top/>
      <bottom style="medium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88402966399123"/>
      </top>
      <bottom style="medium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88402966399123"/>
      </top>
      <bottom style="medium">
        <color theme="4" tint="0.39991454817346722"/>
      </bottom>
      <diagonal/>
    </border>
    <border>
      <left style="medium">
        <color theme="4" tint="0.39988402966399123"/>
      </left>
      <right style="thin">
        <color theme="4" tint="0.39988402966399123"/>
      </right>
      <top style="medium">
        <color theme="4" tint="0.39991454817346722"/>
      </top>
      <bottom/>
      <diagonal/>
    </border>
    <border>
      <left style="thin">
        <color theme="4" tint="0.39988402966399123"/>
      </left>
      <right style="thin">
        <color theme="4" tint="0.39988402966399123"/>
      </right>
      <top style="medium">
        <color theme="4" tint="0.39991454817346722"/>
      </top>
      <bottom/>
      <diagonal/>
    </border>
    <border>
      <left style="thin">
        <color theme="4" tint="0.39988402966399123"/>
      </left>
      <right style="medium">
        <color theme="4" tint="0.39988402966399123"/>
      </right>
      <top style="medium">
        <color theme="4" tint="0.39991454817346722"/>
      </top>
      <bottom/>
      <diagonal/>
    </border>
    <border>
      <left style="medium">
        <color theme="4" tint="0.39988402966399123"/>
      </left>
      <right style="thin">
        <color theme="4" tint="0.39988402966399123"/>
      </right>
      <top/>
      <bottom/>
      <diagonal/>
    </border>
    <border>
      <left style="thin">
        <color theme="4" tint="0.39988402966399123"/>
      </left>
      <right style="thin">
        <color theme="4" tint="0.39988402966399123"/>
      </right>
      <top/>
      <bottom/>
      <diagonal/>
    </border>
    <border>
      <left style="thin">
        <color theme="4" tint="0.39988402966399123"/>
      </left>
      <right style="medium">
        <color theme="4" tint="0.39988402966399123"/>
      </right>
      <top/>
      <bottom/>
      <diagonal/>
    </border>
    <border>
      <left style="medium">
        <color theme="4" tint="0.39988402966399123"/>
      </left>
      <right style="thin">
        <color theme="4" tint="0.39988402966399123"/>
      </right>
      <top/>
      <bottom style="medium">
        <color theme="4" tint="0.39988402966399123"/>
      </bottom>
      <diagonal/>
    </border>
    <border>
      <left style="thin">
        <color theme="4" tint="0.39988402966399123"/>
      </left>
      <right style="thin">
        <color theme="4" tint="0.39988402966399123"/>
      </right>
      <top style="thin">
        <color theme="4" tint="0.39985351115451523"/>
      </top>
      <bottom style="medium">
        <color theme="4" tint="0.39988402966399123"/>
      </bottom>
      <diagonal/>
    </border>
    <border>
      <left style="thin">
        <color theme="4" tint="0.39988402966399123"/>
      </left>
      <right style="medium">
        <color theme="4" tint="0.39988402966399123"/>
      </right>
      <top style="thin">
        <color theme="4" tint="0.39985351115451523"/>
      </top>
      <bottom style="medium">
        <color theme="4" tint="0.39988402966399123"/>
      </bottom>
      <diagonal/>
    </border>
    <border>
      <left style="medium">
        <color theme="4" tint="0.39985351115451523"/>
      </left>
      <right style="thin">
        <color theme="4" tint="0.39985351115451523"/>
      </right>
      <top style="medium">
        <color theme="4" tint="0.39988402966399123"/>
      </top>
      <bottom/>
      <diagonal/>
    </border>
    <border>
      <left style="thin">
        <color theme="4" tint="0.39985351115451523"/>
      </left>
      <right style="thin">
        <color theme="4" tint="0.39985351115451523"/>
      </right>
      <top style="medium">
        <color theme="4" tint="0.39988402966399123"/>
      </top>
      <bottom/>
      <diagonal/>
    </border>
    <border>
      <left style="thin">
        <color theme="4" tint="0.39985351115451523"/>
      </left>
      <right style="medium">
        <color theme="4" tint="0.39985351115451523"/>
      </right>
      <top style="medium">
        <color theme="4" tint="0.39988402966399123"/>
      </top>
      <bottom/>
      <diagonal/>
    </border>
    <border>
      <left style="medium">
        <color theme="4" tint="0.39985351115451523"/>
      </left>
      <right style="thin">
        <color theme="4" tint="0.39985351115451523"/>
      </right>
      <top/>
      <bottom/>
      <diagonal/>
    </border>
    <border>
      <left style="thin">
        <color theme="4" tint="0.39985351115451523"/>
      </left>
      <right style="thin">
        <color theme="4" tint="0.39985351115451523"/>
      </right>
      <top/>
      <bottom/>
      <diagonal/>
    </border>
    <border>
      <left style="thin">
        <color theme="4" tint="0.39985351115451523"/>
      </left>
      <right style="medium">
        <color theme="4" tint="0.39985351115451523"/>
      </right>
      <top/>
      <bottom/>
      <diagonal/>
    </border>
    <border>
      <left style="medium">
        <color theme="4" tint="0.39985351115451523"/>
      </left>
      <right style="thin">
        <color theme="4" tint="0.39985351115451523"/>
      </right>
      <top/>
      <bottom style="medium">
        <color theme="4" tint="0.39985351115451523"/>
      </bottom>
      <diagonal/>
    </border>
    <border>
      <left style="thin">
        <color theme="4" tint="0.39985351115451523"/>
      </left>
      <right style="thin">
        <color theme="4" tint="0.39985351115451523"/>
      </right>
      <top/>
      <bottom style="medium">
        <color theme="4" tint="0.39985351115451523"/>
      </bottom>
      <diagonal/>
    </border>
    <border>
      <left style="thin">
        <color theme="4" tint="0.39985351115451523"/>
      </left>
      <right style="medium">
        <color theme="4" tint="0.39985351115451523"/>
      </right>
      <top/>
      <bottom style="medium">
        <color theme="4" tint="0.39985351115451523"/>
      </bottom>
      <diagonal/>
    </border>
    <border>
      <left style="medium">
        <color theme="4" tint="0.39982299264503923"/>
      </left>
      <right style="thin">
        <color theme="4" tint="0.39982299264503923"/>
      </right>
      <top style="medium">
        <color theme="4" tint="0.39985351115451523"/>
      </top>
      <bottom/>
      <diagonal/>
    </border>
    <border>
      <left style="thin">
        <color theme="4" tint="0.39982299264503923"/>
      </left>
      <right style="thin">
        <color theme="4" tint="0.39982299264503923"/>
      </right>
      <top style="medium">
        <color theme="4" tint="0.39985351115451523"/>
      </top>
      <bottom/>
      <diagonal/>
    </border>
    <border>
      <left style="thin">
        <color theme="4" tint="0.39982299264503923"/>
      </left>
      <right style="medium">
        <color theme="4" tint="0.39982299264503923"/>
      </right>
      <top style="medium">
        <color theme="4" tint="0.39985351115451523"/>
      </top>
      <bottom/>
      <diagonal/>
    </border>
    <border>
      <left style="medium">
        <color theme="4" tint="0.39982299264503923"/>
      </left>
      <right style="thin">
        <color theme="4" tint="0.39982299264503923"/>
      </right>
      <top/>
      <bottom/>
      <diagonal/>
    </border>
    <border>
      <left style="thin">
        <color theme="4" tint="0.39982299264503923"/>
      </left>
      <right style="thin">
        <color theme="4" tint="0.39982299264503923"/>
      </right>
      <top/>
      <bottom/>
      <diagonal/>
    </border>
    <border>
      <left style="thin">
        <color theme="4" tint="0.39982299264503923"/>
      </left>
      <right style="medium">
        <color theme="4" tint="0.39982299264503923"/>
      </right>
      <top/>
      <bottom/>
      <diagonal/>
    </border>
    <border>
      <left style="thin">
        <color theme="4" tint="0.39982299264503923"/>
      </left>
      <right style="thin">
        <color theme="4" tint="0.39982299264503923"/>
      </right>
      <top/>
      <bottom style="thin">
        <color theme="4" tint="0.39979247413556324"/>
      </bottom>
      <diagonal/>
    </border>
    <border>
      <left style="thin">
        <color theme="4" tint="0.39982299264503923"/>
      </left>
      <right style="medium">
        <color theme="4" tint="0.39982299264503923"/>
      </right>
      <top/>
      <bottom style="thin">
        <color theme="4" tint="0.39979247413556324"/>
      </bottom>
      <diagonal/>
    </border>
    <border>
      <left style="medium">
        <color theme="4" tint="0.39982299264503923"/>
      </left>
      <right style="thin">
        <color theme="4" tint="0.39982299264503923"/>
      </right>
      <top/>
      <bottom style="medium">
        <color theme="4" tint="0.39982299264503923"/>
      </bottom>
      <diagonal/>
    </border>
    <border>
      <left style="thin">
        <color theme="4" tint="0.39982299264503923"/>
      </left>
      <right style="thin">
        <color theme="4" tint="0.39982299264503923"/>
      </right>
      <top/>
      <bottom style="medium">
        <color theme="4" tint="0.39982299264503923"/>
      </bottom>
      <diagonal/>
    </border>
    <border>
      <left style="thin">
        <color theme="4" tint="0.39982299264503923"/>
      </left>
      <right style="medium">
        <color theme="4" tint="0.39982299264503923"/>
      </right>
      <top/>
      <bottom style="medium">
        <color theme="4" tint="0.39982299264503923"/>
      </bottom>
      <diagonal/>
    </border>
    <border>
      <left style="medium">
        <color theme="4" tint="0.39979247413556324"/>
      </left>
      <right style="thin">
        <color theme="4" tint="0.39979247413556324"/>
      </right>
      <top style="medium">
        <color theme="4" tint="0.39982299264503923"/>
      </top>
      <bottom/>
      <diagonal/>
    </border>
    <border>
      <left style="thin">
        <color theme="4" tint="0.39979247413556324"/>
      </left>
      <right style="thin">
        <color theme="4" tint="0.39979247413556324"/>
      </right>
      <top style="medium">
        <color theme="4" tint="0.39982299264503923"/>
      </top>
      <bottom/>
      <diagonal/>
    </border>
    <border>
      <left style="thin">
        <color theme="4" tint="0.39979247413556324"/>
      </left>
      <right style="medium">
        <color theme="4" tint="0.39979247413556324"/>
      </right>
      <top style="medium">
        <color theme="4" tint="0.39982299264503923"/>
      </top>
      <bottom/>
      <diagonal/>
    </border>
    <border>
      <left style="medium">
        <color theme="4" tint="0.39979247413556324"/>
      </left>
      <right style="thin">
        <color theme="4" tint="0.39979247413556324"/>
      </right>
      <top/>
      <bottom/>
      <diagonal/>
    </border>
    <border>
      <left style="thin">
        <color theme="4" tint="0.39979247413556324"/>
      </left>
      <right style="thin">
        <color theme="4" tint="0.39979247413556324"/>
      </right>
      <top/>
      <bottom/>
      <diagonal/>
    </border>
    <border>
      <left style="thin">
        <color theme="4" tint="0.39979247413556324"/>
      </left>
      <right style="medium">
        <color theme="4" tint="0.39979247413556324"/>
      </right>
      <top/>
      <bottom/>
      <diagonal/>
    </border>
    <border>
      <left style="thin">
        <color theme="4" tint="0.39979247413556324"/>
      </left>
      <right style="thin">
        <color theme="4" tint="0.39979247413556324"/>
      </right>
      <top/>
      <bottom style="thin">
        <color theme="4" tint="0.39976195562608724"/>
      </bottom>
      <diagonal/>
    </border>
    <border>
      <left style="thin">
        <color theme="4" tint="0.39979247413556324"/>
      </left>
      <right style="medium">
        <color theme="4" tint="0.39979247413556324"/>
      </right>
      <top/>
      <bottom style="thin">
        <color theme="4" tint="0.39976195562608724"/>
      </bottom>
      <diagonal/>
    </border>
    <border>
      <left style="medium">
        <color theme="4" tint="0.39979247413556324"/>
      </left>
      <right style="thin">
        <color theme="4" tint="0.39979247413556324"/>
      </right>
      <top/>
      <bottom style="medium">
        <color theme="4" tint="0.39979247413556324"/>
      </bottom>
      <diagonal/>
    </border>
    <border>
      <left style="thin">
        <color theme="4" tint="0.39979247413556324"/>
      </left>
      <right style="thin">
        <color theme="4" tint="0.39979247413556324"/>
      </right>
      <top/>
      <bottom style="medium">
        <color theme="4" tint="0.39979247413556324"/>
      </bottom>
      <diagonal/>
    </border>
    <border>
      <left style="thin">
        <color theme="4" tint="0.39979247413556324"/>
      </left>
      <right style="medium">
        <color theme="4" tint="0.39979247413556324"/>
      </right>
      <top/>
      <bottom style="medium">
        <color theme="4" tint="0.39979247413556324"/>
      </bottom>
      <diagonal/>
    </border>
    <border>
      <left style="medium">
        <color theme="4" tint="0.39976195562608724"/>
      </left>
      <right style="thin">
        <color theme="4" tint="0.39976195562608724"/>
      </right>
      <top style="medium">
        <color theme="4" tint="0.39979247413556324"/>
      </top>
      <bottom/>
      <diagonal/>
    </border>
    <border>
      <left style="thin">
        <color theme="4" tint="0.39976195562608724"/>
      </left>
      <right style="thin">
        <color theme="4" tint="0.39976195562608724"/>
      </right>
      <top style="medium">
        <color theme="4" tint="0.39979247413556324"/>
      </top>
      <bottom/>
      <diagonal/>
    </border>
    <border>
      <left style="thin">
        <color theme="4" tint="0.39976195562608724"/>
      </left>
      <right style="medium">
        <color theme="4" tint="0.39976195562608724"/>
      </right>
      <top style="medium">
        <color theme="4" tint="0.39979247413556324"/>
      </top>
      <bottom/>
      <diagonal/>
    </border>
    <border>
      <left style="medium">
        <color theme="4" tint="0.39976195562608724"/>
      </left>
      <right style="thin">
        <color theme="4" tint="0.39976195562608724"/>
      </right>
      <top/>
      <bottom/>
      <diagonal/>
    </border>
    <border>
      <left style="thin">
        <color theme="4" tint="0.39976195562608724"/>
      </left>
      <right style="thin">
        <color theme="4" tint="0.39976195562608724"/>
      </right>
      <top/>
      <bottom/>
      <diagonal/>
    </border>
    <border>
      <left style="thin">
        <color theme="4" tint="0.39976195562608724"/>
      </left>
      <right style="medium">
        <color theme="4" tint="0.39976195562608724"/>
      </right>
      <top/>
      <bottom/>
      <diagonal/>
    </border>
    <border>
      <left style="thin">
        <color theme="4" tint="0.39976195562608724"/>
      </left>
      <right style="thin">
        <color theme="4" tint="0.39976195562608724"/>
      </right>
      <top/>
      <bottom style="thin">
        <color theme="4" tint="0.39973143711661124"/>
      </bottom>
      <diagonal/>
    </border>
    <border>
      <left style="thin">
        <color theme="4" tint="0.39976195562608724"/>
      </left>
      <right style="medium">
        <color theme="4" tint="0.39976195562608724"/>
      </right>
      <top/>
      <bottom style="thin">
        <color theme="4" tint="0.39973143711661124"/>
      </bottom>
      <diagonal/>
    </border>
    <border>
      <left style="medium">
        <color theme="4" tint="0.39976195562608724"/>
      </left>
      <right style="thin">
        <color theme="4" tint="0.39976195562608724"/>
      </right>
      <top/>
      <bottom style="medium">
        <color theme="4" tint="0.39976195562608724"/>
      </bottom>
      <diagonal/>
    </border>
    <border>
      <left style="thin">
        <color theme="4" tint="0.39976195562608724"/>
      </left>
      <right style="thin">
        <color theme="4" tint="0.39976195562608724"/>
      </right>
      <top/>
      <bottom style="medium">
        <color theme="4" tint="0.39976195562608724"/>
      </bottom>
      <diagonal/>
    </border>
    <border>
      <left style="thin">
        <color theme="4" tint="0.39976195562608724"/>
      </left>
      <right style="medium">
        <color theme="4" tint="0.39976195562608724"/>
      </right>
      <top/>
      <bottom style="medium">
        <color theme="4" tint="0.39976195562608724"/>
      </bottom>
      <diagonal/>
    </border>
    <border>
      <left style="medium">
        <color theme="4" tint="0.39973143711661124"/>
      </left>
      <right style="thin">
        <color theme="4" tint="0.39973143711661124"/>
      </right>
      <top style="medium">
        <color theme="4" tint="0.39976195562608724"/>
      </top>
      <bottom/>
      <diagonal/>
    </border>
    <border>
      <left style="thin">
        <color theme="4" tint="0.39973143711661124"/>
      </left>
      <right style="thin">
        <color theme="4" tint="0.39973143711661124"/>
      </right>
      <top style="medium">
        <color theme="4" tint="0.39976195562608724"/>
      </top>
      <bottom/>
      <diagonal/>
    </border>
    <border>
      <left style="thin">
        <color theme="4" tint="0.39973143711661124"/>
      </left>
      <right style="medium">
        <color theme="4" tint="0.39973143711661124"/>
      </right>
      <top style="medium">
        <color theme="4" tint="0.39976195562608724"/>
      </top>
      <bottom/>
      <diagonal/>
    </border>
    <border>
      <left style="medium">
        <color theme="4" tint="0.39973143711661124"/>
      </left>
      <right style="thin">
        <color theme="4" tint="0.39973143711661124"/>
      </right>
      <top/>
      <bottom/>
      <diagonal/>
    </border>
    <border>
      <left style="thin">
        <color theme="4" tint="0.39973143711661124"/>
      </left>
      <right style="thin">
        <color theme="4" tint="0.39973143711661124"/>
      </right>
      <top/>
      <bottom/>
      <diagonal/>
    </border>
    <border>
      <left style="thin">
        <color theme="4" tint="0.39973143711661124"/>
      </left>
      <right style="medium">
        <color theme="4" tint="0.39973143711661124"/>
      </right>
      <top/>
      <bottom/>
      <diagonal/>
    </border>
    <border>
      <left style="thin">
        <color theme="4" tint="0.39973143711661124"/>
      </left>
      <right style="thin">
        <color theme="4" tint="0.39973143711661124"/>
      </right>
      <top/>
      <bottom style="thin">
        <color theme="4" tint="0.39970091860713525"/>
      </bottom>
      <diagonal/>
    </border>
    <border>
      <left style="thin">
        <color theme="4" tint="0.39973143711661124"/>
      </left>
      <right style="medium">
        <color theme="4" tint="0.39973143711661124"/>
      </right>
      <top/>
      <bottom style="thin">
        <color theme="4" tint="0.39970091860713525"/>
      </bottom>
      <diagonal/>
    </border>
    <border>
      <left style="medium">
        <color theme="4" tint="0.39973143711661124"/>
      </left>
      <right style="thin">
        <color theme="4" tint="0.39973143711661124"/>
      </right>
      <top/>
      <bottom style="medium">
        <color theme="4" tint="0.39973143711661124"/>
      </bottom>
      <diagonal/>
    </border>
    <border>
      <left style="thin">
        <color theme="4" tint="0.39973143711661124"/>
      </left>
      <right style="thin">
        <color theme="4" tint="0.39973143711661124"/>
      </right>
      <top/>
      <bottom style="medium">
        <color theme="4" tint="0.39973143711661124"/>
      </bottom>
      <diagonal/>
    </border>
    <border>
      <left style="thin">
        <color theme="4" tint="0.39973143711661124"/>
      </left>
      <right style="medium">
        <color theme="4" tint="0.39973143711661124"/>
      </right>
      <top/>
      <bottom style="medium">
        <color theme="4" tint="0.39973143711661124"/>
      </bottom>
      <diagonal/>
    </border>
    <border>
      <left style="medium">
        <color theme="4" tint="0.39970091860713525"/>
      </left>
      <right style="thin">
        <color theme="4" tint="0.39970091860713525"/>
      </right>
      <top style="medium">
        <color theme="4" tint="0.39973143711661124"/>
      </top>
      <bottom/>
      <diagonal/>
    </border>
    <border>
      <left style="thin">
        <color theme="4" tint="0.39970091860713525"/>
      </left>
      <right style="thin">
        <color theme="4" tint="0.39970091860713525"/>
      </right>
      <top style="medium">
        <color theme="4" tint="0.39973143711661124"/>
      </top>
      <bottom/>
      <diagonal/>
    </border>
    <border>
      <left style="thin">
        <color theme="4" tint="0.39970091860713525"/>
      </left>
      <right style="medium">
        <color theme="4" tint="0.39970091860713525"/>
      </right>
      <top style="medium">
        <color theme="4" tint="0.39973143711661124"/>
      </top>
      <bottom/>
      <diagonal/>
    </border>
    <border>
      <left style="medium">
        <color theme="4" tint="0.39970091860713525"/>
      </left>
      <right style="thin">
        <color theme="4" tint="0.39970091860713525"/>
      </right>
      <top/>
      <bottom style="medium">
        <color theme="4" tint="0.39970091860713525"/>
      </bottom>
      <diagonal/>
    </border>
    <border>
      <left style="thin">
        <color theme="4" tint="0.39970091860713525"/>
      </left>
      <right style="thin">
        <color theme="4" tint="0.39970091860713525"/>
      </right>
      <top/>
      <bottom style="medium">
        <color theme="4" tint="0.39970091860713525"/>
      </bottom>
      <diagonal/>
    </border>
    <border>
      <left style="thin">
        <color theme="4" tint="0.39970091860713525"/>
      </left>
      <right style="medium">
        <color theme="4" tint="0.39970091860713525"/>
      </right>
      <top/>
      <bottom style="medium">
        <color theme="4" tint="0.39970091860713525"/>
      </bottom>
      <diagonal/>
    </border>
    <border>
      <left style="medium">
        <color theme="4" tint="0.39967040009765925"/>
      </left>
      <right style="thin">
        <color theme="4" tint="0.39967040009765925"/>
      </right>
      <top style="medium">
        <color theme="4" tint="0.39970091860713525"/>
      </top>
      <bottom/>
      <diagonal/>
    </border>
    <border>
      <left style="thin">
        <color theme="4" tint="0.39967040009765925"/>
      </left>
      <right style="thin">
        <color theme="4" tint="0.39967040009765925"/>
      </right>
      <top style="medium">
        <color theme="4" tint="0.39970091860713525"/>
      </top>
      <bottom/>
      <diagonal/>
    </border>
    <border>
      <left style="thin">
        <color theme="4" tint="0.39967040009765925"/>
      </left>
      <right style="medium">
        <color theme="4" tint="0.39967040009765925"/>
      </right>
      <top style="medium">
        <color theme="4" tint="0.39970091860713525"/>
      </top>
      <bottom/>
      <diagonal/>
    </border>
    <border>
      <left style="medium">
        <color theme="4" tint="0.39967040009765925"/>
      </left>
      <right style="thin">
        <color theme="4" tint="0.39967040009765925"/>
      </right>
      <top/>
      <bottom/>
      <diagonal/>
    </border>
    <border>
      <left style="thin">
        <color theme="4" tint="0.39967040009765925"/>
      </left>
      <right style="thin">
        <color theme="4" tint="0.39967040009765925"/>
      </right>
      <top/>
      <bottom/>
      <diagonal/>
    </border>
    <border>
      <left style="thin">
        <color theme="4" tint="0.39967040009765925"/>
      </left>
      <right style="medium">
        <color theme="4" tint="0.39967040009765925"/>
      </right>
      <top/>
      <bottom/>
      <diagonal/>
    </border>
    <border>
      <left style="medium">
        <color theme="4" tint="0.39967040009765925"/>
      </left>
      <right style="thin">
        <color theme="4" tint="0.39967040009765925"/>
      </right>
      <top/>
      <bottom style="medium">
        <color theme="4" tint="0.39967040009765925"/>
      </bottom>
      <diagonal/>
    </border>
    <border>
      <left style="thin">
        <color theme="4" tint="0.39967040009765925"/>
      </left>
      <right style="thin">
        <color theme="4" tint="0.39967040009765925"/>
      </right>
      <top/>
      <bottom style="medium">
        <color theme="4" tint="0.39967040009765925"/>
      </bottom>
      <diagonal/>
    </border>
    <border>
      <left style="thin">
        <color theme="4" tint="0.39967040009765925"/>
      </left>
      <right style="medium">
        <color theme="4" tint="0.39967040009765925"/>
      </right>
      <top/>
      <bottom style="medium">
        <color theme="4" tint="0.39967040009765925"/>
      </bottom>
      <diagonal/>
    </border>
    <border>
      <left style="medium">
        <color theme="4" tint="0.39963988158818325"/>
      </left>
      <right style="thin">
        <color theme="4" tint="0.39963988158818325"/>
      </right>
      <top style="medium">
        <color theme="4" tint="0.39967040009765925"/>
      </top>
      <bottom/>
      <diagonal/>
    </border>
    <border>
      <left style="thin">
        <color theme="4" tint="0.39963988158818325"/>
      </left>
      <right style="thin">
        <color theme="4" tint="0.39963988158818325"/>
      </right>
      <top style="medium">
        <color theme="4" tint="0.39967040009765925"/>
      </top>
      <bottom/>
      <diagonal/>
    </border>
    <border>
      <left style="thin">
        <color theme="4" tint="0.39963988158818325"/>
      </left>
      <right style="medium">
        <color theme="4" tint="0.39963988158818325"/>
      </right>
      <top style="medium">
        <color theme="4" tint="0.39967040009765925"/>
      </top>
      <bottom/>
      <diagonal/>
    </border>
    <border>
      <left style="medium">
        <color theme="4" tint="0.39963988158818325"/>
      </left>
      <right style="thin">
        <color theme="4" tint="0.39963988158818325"/>
      </right>
      <top/>
      <bottom/>
      <diagonal/>
    </border>
    <border>
      <left style="thin">
        <color theme="4" tint="0.39963988158818325"/>
      </left>
      <right style="thin">
        <color theme="4" tint="0.39963988158818325"/>
      </right>
      <top/>
      <bottom/>
      <diagonal/>
    </border>
    <border>
      <left style="thin">
        <color theme="4" tint="0.39963988158818325"/>
      </left>
      <right style="medium">
        <color theme="4" tint="0.39963988158818325"/>
      </right>
      <top/>
      <bottom/>
      <diagonal/>
    </border>
    <border>
      <left style="medium">
        <color theme="4" tint="0.39963988158818325"/>
      </left>
      <right style="thin">
        <color theme="4" tint="0.39963988158818325"/>
      </right>
      <top/>
      <bottom style="medium">
        <color theme="4" tint="0.39963988158818325"/>
      </bottom>
      <diagonal/>
    </border>
    <border>
      <left style="thin">
        <color theme="4" tint="0.39963988158818325"/>
      </left>
      <right style="thin">
        <color theme="4" tint="0.39963988158818325"/>
      </right>
      <top/>
      <bottom style="medium">
        <color theme="4" tint="0.39963988158818325"/>
      </bottom>
      <diagonal/>
    </border>
    <border>
      <left style="thin">
        <color theme="4" tint="0.39963988158818325"/>
      </left>
      <right style="medium">
        <color theme="4" tint="0.39963988158818325"/>
      </right>
      <top/>
      <bottom style="medium">
        <color theme="4" tint="0.39963988158818325"/>
      </bottom>
      <diagonal/>
    </border>
    <border>
      <left style="medium">
        <color theme="4" tint="0.39960936307870726"/>
      </left>
      <right style="thin">
        <color theme="4" tint="0.39960936307870726"/>
      </right>
      <top style="medium">
        <color theme="4" tint="0.39963988158818325"/>
      </top>
      <bottom/>
      <diagonal/>
    </border>
    <border>
      <left style="thin">
        <color theme="4" tint="0.39960936307870726"/>
      </left>
      <right style="thin">
        <color theme="4" tint="0.39960936307870726"/>
      </right>
      <top style="medium">
        <color theme="4" tint="0.39963988158818325"/>
      </top>
      <bottom/>
      <diagonal/>
    </border>
    <border>
      <left style="thin">
        <color theme="4" tint="0.39960936307870726"/>
      </left>
      <right style="medium">
        <color theme="4" tint="0.39960936307870726"/>
      </right>
      <top style="medium">
        <color theme="4" tint="0.39963988158818325"/>
      </top>
      <bottom/>
      <diagonal/>
    </border>
    <border>
      <left style="medium">
        <color theme="4" tint="0.39960936307870726"/>
      </left>
      <right style="thin">
        <color theme="4" tint="0.39960936307870726"/>
      </right>
      <top/>
      <bottom/>
      <diagonal/>
    </border>
    <border>
      <left style="thin">
        <color theme="4" tint="0.39960936307870726"/>
      </left>
      <right style="thin">
        <color theme="4" tint="0.39960936307870726"/>
      </right>
      <top/>
      <bottom/>
      <diagonal/>
    </border>
    <border>
      <left style="thin">
        <color theme="4" tint="0.39960936307870726"/>
      </left>
      <right style="medium">
        <color theme="4" tint="0.39960936307870726"/>
      </right>
      <top/>
      <bottom/>
      <diagonal/>
    </border>
    <border>
      <left style="medium">
        <color theme="4" tint="0.39960936307870726"/>
      </left>
      <right style="thin">
        <color theme="4" tint="0.39960936307870726"/>
      </right>
      <top/>
      <bottom style="medium">
        <color theme="4" tint="0.39960936307870726"/>
      </bottom>
      <diagonal/>
    </border>
    <border>
      <left style="thin">
        <color theme="4" tint="0.39960936307870726"/>
      </left>
      <right style="thin">
        <color theme="4" tint="0.39960936307870726"/>
      </right>
      <top/>
      <bottom style="medium">
        <color theme="4" tint="0.39960936307870726"/>
      </bottom>
      <diagonal/>
    </border>
    <border>
      <left style="thin">
        <color theme="4" tint="0.39960936307870726"/>
      </left>
      <right style="medium">
        <color theme="4" tint="0.39960936307870726"/>
      </right>
      <top/>
      <bottom style="medium">
        <color theme="4" tint="0.39960936307870726"/>
      </bottom>
      <diagonal/>
    </border>
    <border>
      <left style="medium">
        <color theme="4" tint="0.39957884456923126"/>
      </left>
      <right style="thin">
        <color theme="4" tint="0.39957884456923126"/>
      </right>
      <top style="medium">
        <color theme="4" tint="0.39960936307870726"/>
      </top>
      <bottom/>
      <diagonal/>
    </border>
    <border>
      <left style="thin">
        <color theme="4" tint="0.39957884456923126"/>
      </left>
      <right style="thin">
        <color theme="4" tint="0.39957884456923126"/>
      </right>
      <top style="medium">
        <color theme="4" tint="0.39960936307870726"/>
      </top>
      <bottom/>
      <diagonal/>
    </border>
    <border>
      <left style="thin">
        <color theme="4" tint="0.39957884456923126"/>
      </left>
      <right style="medium">
        <color theme="4" tint="0.39957884456923126"/>
      </right>
      <top style="medium">
        <color theme="4" tint="0.39960936307870726"/>
      </top>
      <bottom/>
      <diagonal/>
    </border>
    <border>
      <left style="medium">
        <color theme="4" tint="0.39957884456923126"/>
      </left>
      <right style="thin">
        <color theme="4" tint="0.39957884456923126"/>
      </right>
      <top/>
      <bottom/>
      <diagonal/>
    </border>
    <border>
      <left style="thin">
        <color theme="4" tint="0.39957884456923126"/>
      </left>
      <right style="thin">
        <color theme="4" tint="0.39957884456923126"/>
      </right>
      <top/>
      <bottom/>
      <diagonal/>
    </border>
    <border>
      <left style="thin">
        <color theme="4" tint="0.39957884456923126"/>
      </left>
      <right style="medium">
        <color theme="4" tint="0.39957884456923126"/>
      </right>
      <top/>
      <bottom/>
      <diagonal/>
    </border>
    <border>
      <left style="thin">
        <color theme="4" tint="0.39957884456923126"/>
      </left>
      <right style="thin">
        <color theme="4" tint="0.39957884456923126"/>
      </right>
      <top/>
      <bottom style="thin">
        <color theme="4" tint="0.39954832605975527"/>
      </bottom>
      <diagonal/>
    </border>
    <border>
      <left style="thin">
        <color theme="4" tint="0.39957884456923126"/>
      </left>
      <right style="medium">
        <color theme="4" tint="0.39957884456923126"/>
      </right>
      <top/>
      <bottom style="thin">
        <color theme="4" tint="0.39954832605975527"/>
      </bottom>
      <diagonal/>
    </border>
    <border>
      <left style="medium">
        <color theme="4" tint="0.39957884456923126"/>
      </left>
      <right style="thin">
        <color theme="4" tint="0.39957884456923126"/>
      </right>
      <top/>
      <bottom style="medium">
        <color theme="4" tint="0.39957884456923126"/>
      </bottom>
      <diagonal/>
    </border>
    <border>
      <left style="thin">
        <color theme="4" tint="0.39957884456923126"/>
      </left>
      <right style="thin">
        <color theme="4" tint="0.39957884456923126"/>
      </right>
      <top/>
      <bottom style="medium">
        <color theme="4" tint="0.39957884456923126"/>
      </bottom>
      <diagonal/>
    </border>
    <border>
      <left style="thin">
        <color theme="4" tint="0.39957884456923126"/>
      </left>
      <right style="medium">
        <color theme="4" tint="0.39957884456923126"/>
      </right>
      <top/>
      <bottom style="medium">
        <color theme="4" tint="0.39957884456923126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0" borderId="5" xfId="0" applyFont="1" applyBorder="1"/>
    <xf numFmtId="3" fontId="0" fillId="0" borderId="5" xfId="0" applyNumberFormat="1" applyBorder="1"/>
    <xf numFmtId="0" fontId="1" fillId="0" borderId="4" xfId="0" applyFont="1" applyBorder="1"/>
    <xf numFmtId="0" fontId="1" fillId="0" borderId="7" xfId="0" applyFont="1" applyBorder="1"/>
    <xf numFmtId="0" fontId="1" fillId="3" borderId="8" xfId="0" applyFont="1" applyFill="1" applyBorder="1"/>
    <xf numFmtId="0" fontId="1" fillId="3" borderId="9" xfId="0" applyFont="1" applyFill="1" applyBorder="1"/>
    <xf numFmtId="3" fontId="1" fillId="3" borderId="9" xfId="0" applyNumberFormat="1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3" fontId="1" fillId="4" borderId="12" xfId="0" applyNumberFormat="1" applyFont="1" applyFill="1" applyBorder="1"/>
    <xf numFmtId="3" fontId="1" fillId="4" borderId="13" xfId="0" applyNumberFormat="1" applyFont="1" applyFill="1" applyBorder="1"/>
    <xf numFmtId="3" fontId="0" fillId="0" borderId="6" xfId="0" applyNumberFormat="1" applyBorder="1"/>
    <xf numFmtId="3" fontId="1" fillId="3" borderId="10" xfId="0" applyNumberFormat="1" applyFont="1" applyFill="1" applyBorder="1"/>
    <xf numFmtId="3" fontId="0" fillId="5" borderId="6" xfId="0" applyNumberFormat="1" applyFill="1" applyBorder="1"/>
    <xf numFmtId="3" fontId="3" fillId="0" borderId="5" xfId="0" applyNumberFormat="1" applyFont="1" applyBorder="1"/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5" borderId="16" xfId="0" applyFont="1" applyFill="1" applyBorder="1" applyAlignment="1">
      <alignment horizontal="center" wrapText="1"/>
    </xf>
    <xf numFmtId="0" fontId="4" fillId="0" borderId="0" xfId="0" applyFont="1"/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0" borderId="17" xfId="0" applyFont="1" applyBorder="1"/>
    <xf numFmtId="0" fontId="1" fillId="0" borderId="18" xfId="0" applyFont="1" applyBorder="1"/>
    <xf numFmtId="0" fontId="0" fillId="0" borderId="18" xfId="0" applyBorder="1"/>
    <xf numFmtId="3" fontId="0" fillId="0" borderId="18" xfId="0" applyNumberFormat="1" applyBorder="1"/>
    <xf numFmtId="4" fontId="0" fillId="0" borderId="18" xfId="0" applyNumberFormat="1" applyBorder="1"/>
    <xf numFmtId="4" fontId="0" fillId="0" borderId="19" xfId="0" applyNumberFormat="1" applyBorder="1"/>
    <xf numFmtId="0" fontId="1" fillId="0" borderId="20" xfId="0" applyFont="1" applyBorder="1"/>
    <xf numFmtId="0" fontId="1" fillId="0" borderId="21" xfId="0" applyFont="1" applyBorder="1"/>
    <xf numFmtId="0" fontId="0" fillId="0" borderId="21" xfId="0" applyBorder="1"/>
    <xf numFmtId="3" fontId="0" fillId="0" borderId="21" xfId="0" applyNumberFormat="1" applyBorder="1"/>
    <xf numFmtId="4" fontId="0" fillId="0" borderId="21" xfId="0" applyNumberFormat="1" applyBorder="1"/>
    <xf numFmtId="4" fontId="0" fillId="0" borderId="22" xfId="0" applyNumberFormat="1" applyBorder="1"/>
    <xf numFmtId="0" fontId="1" fillId="0" borderId="23" xfId="0" applyFont="1" applyBorder="1"/>
    <xf numFmtId="0" fontId="1" fillId="0" borderId="24" xfId="0" applyFont="1" applyBorder="1"/>
    <xf numFmtId="0" fontId="0" fillId="0" borderId="24" xfId="0" applyBorder="1"/>
    <xf numFmtId="3" fontId="0" fillId="0" borderId="24" xfId="0" applyNumberFormat="1" applyBorder="1"/>
    <xf numFmtId="4" fontId="0" fillId="0" borderId="24" xfId="0" applyNumberFormat="1" applyBorder="1"/>
    <xf numFmtId="4" fontId="0" fillId="0" borderId="25" xfId="0" applyNumberFormat="1" applyBorder="1"/>
    <xf numFmtId="0" fontId="1" fillId="0" borderId="26" xfId="0" applyFont="1" applyBorder="1"/>
    <xf numFmtId="0" fontId="1" fillId="0" borderId="27" xfId="0" applyFont="1" applyBorder="1"/>
    <xf numFmtId="0" fontId="0" fillId="0" borderId="27" xfId="0" applyBorder="1"/>
    <xf numFmtId="3" fontId="0" fillId="0" borderId="27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0" fontId="1" fillId="0" borderId="29" xfId="0" applyFont="1" applyBorder="1"/>
    <xf numFmtId="0" fontId="1" fillId="0" borderId="30" xfId="0" applyFont="1" applyBorder="1"/>
    <xf numFmtId="0" fontId="0" fillId="0" borderId="30" xfId="0" applyBorder="1"/>
    <xf numFmtId="3" fontId="0" fillId="0" borderId="30" xfId="0" applyNumberFormat="1" applyBorder="1"/>
    <xf numFmtId="4" fontId="0" fillId="0" borderId="30" xfId="0" applyNumberFormat="1" applyBorder="1"/>
    <xf numFmtId="4" fontId="0" fillId="0" borderId="31" xfId="0" applyNumberFormat="1" applyBorder="1"/>
    <xf numFmtId="0" fontId="1" fillId="0" borderId="32" xfId="0" applyFont="1" applyBorder="1"/>
    <xf numFmtId="0" fontId="1" fillId="0" borderId="33" xfId="0" applyFont="1" applyBorder="1"/>
    <xf numFmtId="0" fontId="0" fillId="0" borderId="33" xfId="0" applyBorder="1"/>
    <xf numFmtId="3" fontId="0" fillId="0" borderId="33" xfId="0" applyNumberFormat="1" applyBorder="1"/>
    <xf numFmtId="4" fontId="0" fillId="0" borderId="33" xfId="0" applyNumberFormat="1" applyBorder="1"/>
    <xf numFmtId="4" fontId="0" fillId="0" borderId="34" xfId="0" applyNumberFormat="1" applyBorder="1"/>
    <xf numFmtId="0" fontId="1" fillId="0" borderId="35" xfId="0" applyFont="1" applyBorder="1"/>
    <xf numFmtId="0" fontId="1" fillId="0" borderId="36" xfId="0" applyFont="1" applyBorder="1"/>
    <xf numFmtId="0" fontId="0" fillId="0" borderId="36" xfId="0" applyBorder="1"/>
    <xf numFmtId="3" fontId="0" fillId="0" borderId="36" xfId="0" applyNumberFormat="1" applyBorder="1"/>
    <xf numFmtId="4" fontId="0" fillId="0" borderId="36" xfId="0" applyNumberFormat="1" applyBorder="1"/>
    <xf numFmtId="4" fontId="0" fillId="0" borderId="37" xfId="0" applyNumberFormat="1" applyBorder="1"/>
    <xf numFmtId="0" fontId="1" fillId="0" borderId="38" xfId="0" applyFont="1" applyBorder="1"/>
    <xf numFmtId="0" fontId="1" fillId="0" borderId="39" xfId="0" applyFont="1" applyBorder="1"/>
    <xf numFmtId="0" fontId="0" fillId="0" borderId="39" xfId="0" applyBorder="1"/>
    <xf numFmtId="3" fontId="0" fillId="0" borderId="39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0" fontId="1" fillId="0" borderId="41" xfId="0" applyFont="1" applyBorder="1"/>
    <xf numFmtId="0" fontId="1" fillId="0" borderId="42" xfId="0" applyFont="1" applyBorder="1"/>
    <xf numFmtId="0" fontId="0" fillId="0" borderId="42" xfId="0" applyBorder="1"/>
    <xf numFmtId="3" fontId="0" fillId="0" borderId="42" xfId="0" applyNumberFormat="1" applyBorder="1"/>
    <xf numFmtId="4" fontId="0" fillId="0" borderId="42" xfId="0" applyNumberFormat="1" applyBorder="1"/>
    <xf numFmtId="4" fontId="0" fillId="0" borderId="43" xfId="0" applyNumberFormat="1" applyBorder="1"/>
    <xf numFmtId="0" fontId="1" fillId="0" borderId="44" xfId="0" applyFont="1" applyBorder="1"/>
    <xf numFmtId="0" fontId="1" fillId="0" borderId="45" xfId="0" applyFont="1" applyBorder="1"/>
    <xf numFmtId="0" fontId="0" fillId="0" borderId="45" xfId="0" applyBorder="1"/>
    <xf numFmtId="3" fontId="0" fillId="0" borderId="45" xfId="0" applyNumberFormat="1" applyBorder="1"/>
    <xf numFmtId="4" fontId="0" fillId="0" borderId="45" xfId="0" applyNumberFormat="1" applyBorder="1"/>
    <xf numFmtId="4" fontId="0" fillId="0" borderId="46" xfId="0" applyNumberFormat="1" applyBorder="1"/>
    <xf numFmtId="0" fontId="1" fillId="0" borderId="47" xfId="0" applyFont="1" applyBorder="1"/>
    <xf numFmtId="0" fontId="1" fillId="0" borderId="48" xfId="0" applyFont="1" applyBorder="1"/>
    <xf numFmtId="0" fontId="0" fillId="0" borderId="48" xfId="0" applyBorder="1"/>
    <xf numFmtId="3" fontId="0" fillId="0" borderId="48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1" fillId="0" borderId="50" xfId="0" applyFont="1" applyBorder="1"/>
    <xf numFmtId="0" fontId="1" fillId="0" borderId="51" xfId="0" applyFont="1" applyBorder="1"/>
    <xf numFmtId="0" fontId="0" fillId="0" borderId="51" xfId="0" applyBorder="1"/>
    <xf numFmtId="3" fontId="0" fillId="0" borderId="51" xfId="0" applyNumberFormat="1" applyBorder="1"/>
    <xf numFmtId="4" fontId="0" fillId="0" borderId="51" xfId="0" applyNumberFormat="1" applyBorder="1"/>
    <xf numFmtId="4" fontId="0" fillId="0" borderId="52" xfId="0" applyNumberFormat="1" applyBorder="1"/>
    <xf numFmtId="0" fontId="1" fillId="0" borderId="53" xfId="0" applyFont="1" applyBorder="1"/>
    <xf numFmtId="0" fontId="1" fillId="0" borderId="54" xfId="0" applyFont="1" applyBorder="1"/>
    <xf numFmtId="0" fontId="0" fillId="0" borderId="54" xfId="0" applyBorder="1"/>
    <xf numFmtId="3" fontId="0" fillId="0" borderId="54" xfId="0" applyNumberFormat="1" applyBorder="1"/>
    <xf numFmtId="4" fontId="0" fillId="0" borderId="54" xfId="0" applyNumberFormat="1" applyBorder="1"/>
    <xf numFmtId="4" fontId="0" fillId="0" borderId="55" xfId="0" applyNumberFormat="1" applyBorder="1"/>
    <xf numFmtId="0" fontId="1" fillId="0" borderId="56" xfId="0" applyFont="1" applyBorder="1"/>
    <xf numFmtId="0" fontId="0" fillId="0" borderId="56" xfId="0" applyBorder="1"/>
    <xf numFmtId="3" fontId="0" fillId="0" borderId="56" xfId="0" applyNumberFormat="1" applyBorder="1"/>
    <xf numFmtId="4" fontId="0" fillId="0" borderId="56" xfId="0" applyNumberFormat="1" applyBorder="1"/>
    <xf numFmtId="4" fontId="0" fillId="0" borderId="57" xfId="0" applyNumberFormat="1" applyBorder="1"/>
    <xf numFmtId="0" fontId="1" fillId="0" borderId="58" xfId="0" applyFont="1" applyBorder="1"/>
    <xf numFmtId="0" fontId="1" fillId="0" borderId="59" xfId="0" applyFont="1" applyBorder="1"/>
    <xf numFmtId="0" fontId="0" fillId="0" borderId="59" xfId="0" applyBorder="1"/>
    <xf numFmtId="3" fontId="0" fillId="0" borderId="59" xfId="0" applyNumberFormat="1" applyBorder="1"/>
    <xf numFmtId="4" fontId="0" fillId="0" borderId="59" xfId="0" applyNumberFormat="1" applyBorder="1"/>
    <xf numFmtId="4" fontId="0" fillId="0" borderId="60" xfId="0" applyNumberFormat="1" applyBorder="1"/>
    <xf numFmtId="0" fontId="1" fillId="0" borderId="61" xfId="0" applyFont="1" applyBorder="1"/>
    <xf numFmtId="0" fontId="1" fillId="0" borderId="62" xfId="0" applyFont="1" applyBorder="1"/>
    <xf numFmtId="0" fontId="0" fillId="0" borderId="62" xfId="0" applyBorder="1"/>
    <xf numFmtId="3" fontId="0" fillId="0" borderId="62" xfId="0" applyNumberFormat="1" applyBorder="1"/>
    <xf numFmtId="4" fontId="0" fillId="0" borderId="62" xfId="0" applyNumberFormat="1" applyBorder="1"/>
    <xf numFmtId="4" fontId="0" fillId="0" borderId="63" xfId="0" applyNumberFormat="1" applyBorder="1"/>
    <xf numFmtId="0" fontId="1" fillId="0" borderId="64" xfId="0" applyFont="1" applyBorder="1"/>
    <xf numFmtId="0" fontId="1" fillId="0" borderId="65" xfId="0" applyFont="1" applyBorder="1"/>
    <xf numFmtId="0" fontId="0" fillId="0" borderId="65" xfId="0" applyBorder="1"/>
    <xf numFmtId="3" fontId="0" fillId="0" borderId="65" xfId="0" applyNumberFormat="1" applyBorder="1"/>
    <xf numFmtId="4" fontId="0" fillId="0" borderId="65" xfId="0" applyNumberFormat="1" applyBorder="1"/>
    <xf numFmtId="4" fontId="0" fillId="0" borderId="66" xfId="0" applyNumberFormat="1" applyBorder="1"/>
    <xf numFmtId="0" fontId="1" fillId="0" borderId="67" xfId="0" applyFont="1" applyBorder="1"/>
    <xf numFmtId="0" fontId="0" fillId="0" borderId="67" xfId="0" applyBorder="1"/>
    <xf numFmtId="3" fontId="0" fillId="0" borderId="67" xfId="0" applyNumberFormat="1" applyBorder="1"/>
    <xf numFmtId="4" fontId="0" fillId="0" borderId="67" xfId="0" applyNumberFormat="1" applyBorder="1"/>
    <xf numFmtId="4" fontId="0" fillId="0" borderId="68" xfId="0" applyNumberFormat="1" applyBorder="1"/>
    <xf numFmtId="0" fontId="1" fillId="0" borderId="69" xfId="0" applyFont="1" applyBorder="1"/>
    <xf numFmtId="0" fontId="1" fillId="0" borderId="70" xfId="0" applyFont="1" applyBorder="1"/>
    <xf numFmtId="0" fontId="0" fillId="0" borderId="70" xfId="0" applyBorder="1"/>
    <xf numFmtId="3" fontId="0" fillId="0" borderId="70" xfId="0" applyNumberFormat="1" applyBorder="1"/>
    <xf numFmtId="4" fontId="0" fillId="0" borderId="70" xfId="0" applyNumberFormat="1" applyBorder="1"/>
    <xf numFmtId="4" fontId="0" fillId="0" borderId="71" xfId="0" applyNumberFormat="1" applyBorder="1"/>
    <xf numFmtId="0" fontId="1" fillId="0" borderId="72" xfId="0" applyFont="1" applyBorder="1"/>
    <xf numFmtId="0" fontId="1" fillId="0" borderId="73" xfId="0" applyFont="1" applyBorder="1"/>
    <xf numFmtId="0" fontId="0" fillId="0" borderId="73" xfId="0" applyBorder="1"/>
    <xf numFmtId="3" fontId="0" fillId="0" borderId="73" xfId="0" applyNumberFormat="1" applyBorder="1"/>
    <xf numFmtId="4" fontId="0" fillId="0" borderId="73" xfId="0" applyNumberFormat="1" applyBorder="1"/>
    <xf numFmtId="4" fontId="0" fillId="0" borderId="74" xfId="0" applyNumberFormat="1" applyBorder="1"/>
    <xf numFmtId="0" fontId="1" fillId="0" borderId="75" xfId="0" applyFont="1" applyBorder="1"/>
    <xf numFmtId="0" fontId="1" fillId="0" borderId="76" xfId="0" applyFont="1" applyBorder="1"/>
    <xf numFmtId="0" fontId="0" fillId="0" borderId="76" xfId="0" applyBorder="1"/>
    <xf numFmtId="3" fontId="0" fillId="0" borderId="76" xfId="0" applyNumberFormat="1" applyBorder="1"/>
    <xf numFmtId="4" fontId="0" fillId="0" borderId="76" xfId="0" applyNumberFormat="1" applyBorder="1"/>
    <xf numFmtId="4" fontId="0" fillId="0" borderId="77" xfId="0" applyNumberFormat="1" applyBorder="1"/>
    <xf numFmtId="0" fontId="1" fillId="0" borderId="78" xfId="0" applyFont="1" applyBorder="1"/>
    <xf numFmtId="0" fontId="0" fillId="0" borderId="78" xfId="0" applyBorder="1"/>
    <xf numFmtId="3" fontId="0" fillId="0" borderId="78" xfId="0" applyNumberFormat="1" applyBorder="1"/>
    <xf numFmtId="4" fontId="0" fillId="0" borderId="78" xfId="0" applyNumberFormat="1" applyBorder="1"/>
    <xf numFmtId="4" fontId="0" fillId="0" borderId="79" xfId="0" applyNumberFormat="1" applyBorder="1"/>
    <xf numFmtId="0" fontId="1" fillId="0" borderId="80" xfId="0" applyFont="1" applyBorder="1"/>
    <xf numFmtId="0" fontId="1" fillId="0" borderId="81" xfId="0" applyFont="1" applyBorder="1"/>
    <xf numFmtId="0" fontId="0" fillId="0" borderId="81" xfId="0" applyBorder="1"/>
    <xf numFmtId="3" fontId="0" fillId="0" borderId="81" xfId="0" applyNumberFormat="1" applyBorder="1"/>
    <xf numFmtId="4" fontId="0" fillId="0" borderId="81" xfId="0" applyNumberFormat="1" applyBorder="1"/>
    <xf numFmtId="4" fontId="0" fillId="0" borderId="82" xfId="0" applyNumberFormat="1" applyBorder="1"/>
    <xf numFmtId="0" fontId="1" fillId="0" borderId="83" xfId="0" applyFont="1" applyBorder="1"/>
    <xf numFmtId="0" fontId="1" fillId="0" borderId="84" xfId="0" applyFont="1" applyBorder="1"/>
    <xf numFmtId="0" fontId="0" fillId="0" borderId="84" xfId="0" applyBorder="1"/>
    <xf numFmtId="3" fontId="0" fillId="0" borderId="84" xfId="0" applyNumberFormat="1" applyBorder="1"/>
    <xf numFmtId="4" fontId="0" fillId="0" borderId="84" xfId="0" applyNumberFormat="1" applyBorder="1"/>
    <xf numFmtId="4" fontId="0" fillId="0" borderId="85" xfId="0" applyNumberFormat="1" applyBorder="1"/>
    <xf numFmtId="0" fontId="1" fillId="0" borderId="86" xfId="0" applyFont="1" applyBorder="1"/>
    <xf numFmtId="0" fontId="1" fillId="0" borderId="87" xfId="0" applyFont="1" applyBorder="1"/>
    <xf numFmtId="0" fontId="0" fillId="0" borderId="87" xfId="0" applyBorder="1"/>
    <xf numFmtId="3" fontId="0" fillId="0" borderId="87" xfId="0" applyNumberFormat="1" applyBorder="1"/>
    <xf numFmtId="4" fontId="0" fillId="0" borderId="87" xfId="0" applyNumberFormat="1" applyBorder="1"/>
    <xf numFmtId="4" fontId="0" fillId="0" borderId="88" xfId="0" applyNumberFormat="1" applyBorder="1"/>
    <xf numFmtId="0" fontId="1" fillId="0" borderId="89" xfId="0" applyFont="1" applyBorder="1"/>
    <xf numFmtId="0" fontId="0" fillId="0" borderId="89" xfId="0" applyBorder="1"/>
    <xf numFmtId="3" fontId="0" fillId="0" borderId="89" xfId="0" applyNumberFormat="1" applyBorder="1"/>
    <xf numFmtId="4" fontId="0" fillId="0" borderId="89" xfId="0" applyNumberFormat="1" applyBorder="1"/>
    <xf numFmtId="4" fontId="0" fillId="0" borderId="90" xfId="0" applyNumberFormat="1" applyBorder="1"/>
    <xf numFmtId="0" fontId="1" fillId="0" borderId="91" xfId="0" applyFont="1" applyBorder="1"/>
    <xf numFmtId="0" fontId="1" fillId="0" borderId="92" xfId="0" applyFont="1" applyBorder="1"/>
    <xf numFmtId="0" fontId="0" fillId="0" borderId="92" xfId="0" applyBorder="1"/>
    <xf numFmtId="3" fontId="0" fillId="0" borderId="92" xfId="0" applyNumberFormat="1" applyBorder="1"/>
    <xf numFmtId="4" fontId="0" fillId="0" borderId="92" xfId="0" applyNumberFormat="1" applyBorder="1"/>
    <xf numFmtId="4" fontId="0" fillId="0" borderId="93" xfId="0" applyNumberFormat="1" applyBorder="1"/>
    <xf numFmtId="0" fontId="1" fillId="0" borderId="94" xfId="0" applyFont="1" applyBorder="1"/>
    <xf numFmtId="0" fontId="1" fillId="0" borderId="95" xfId="0" applyFont="1" applyBorder="1"/>
    <xf numFmtId="0" fontId="0" fillId="0" borderId="95" xfId="0" applyBorder="1"/>
    <xf numFmtId="3" fontId="0" fillId="0" borderId="95" xfId="0" applyNumberFormat="1" applyBorder="1"/>
    <xf numFmtId="4" fontId="0" fillId="0" borderId="95" xfId="0" applyNumberFormat="1" applyBorder="1"/>
    <xf numFmtId="4" fontId="0" fillId="0" borderId="96" xfId="0" applyNumberFormat="1" applyBorder="1"/>
    <xf numFmtId="0" fontId="1" fillId="0" borderId="97" xfId="0" applyFont="1" applyBorder="1"/>
    <xf numFmtId="0" fontId="1" fillId="0" borderId="98" xfId="0" applyFont="1" applyBorder="1"/>
    <xf numFmtId="0" fontId="0" fillId="0" borderId="98" xfId="0" applyBorder="1"/>
    <xf numFmtId="3" fontId="0" fillId="0" borderId="98" xfId="0" applyNumberFormat="1" applyBorder="1"/>
    <xf numFmtId="4" fontId="0" fillId="0" borderId="98" xfId="0" applyNumberFormat="1" applyBorder="1"/>
    <xf numFmtId="4" fontId="0" fillId="0" borderId="99" xfId="0" applyNumberFormat="1" applyBorder="1"/>
    <xf numFmtId="0" fontId="1" fillId="0" borderId="100" xfId="0" applyFont="1" applyBorder="1"/>
    <xf numFmtId="0" fontId="1" fillId="0" borderId="101" xfId="0" applyFont="1" applyBorder="1"/>
    <xf numFmtId="0" fontId="0" fillId="0" borderId="101" xfId="0" applyBorder="1"/>
    <xf numFmtId="3" fontId="0" fillId="0" borderId="101" xfId="0" applyNumberFormat="1" applyBorder="1"/>
    <xf numFmtId="4" fontId="0" fillId="0" borderId="101" xfId="0" applyNumberFormat="1" applyBorder="1"/>
    <xf numFmtId="4" fontId="0" fillId="0" borderId="102" xfId="0" applyNumberFormat="1" applyBorder="1"/>
    <xf numFmtId="0" fontId="1" fillId="0" borderId="103" xfId="0" applyFont="1" applyBorder="1"/>
    <xf numFmtId="0" fontId="1" fillId="0" borderId="104" xfId="0" applyFont="1" applyBorder="1"/>
    <xf numFmtId="0" fontId="0" fillId="0" borderId="104" xfId="0" applyBorder="1"/>
    <xf numFmtId="3" fontId="0" fillId="0" borderId="104" xfId="0" applyNumberFormat="1" applyBorder="1"/>
    <xf numFmtId="4" fontId="0" fillId="0" borderId="104" xfId="0" applyNumberFormat="1" applyBorder="1"/>
    <xf numFmtId="4" fontId="0" fillId="0" borderId="105" xfId="0" applyNumberFormat="1" applyBorder="1"/>
    <xf numFmtId="0" fontId="1" fillId="0" borderId="106" xfId="0" applyFont="1" applyBorder="1"/>
    <xf numFmtId="0" fontId="1" fillId="0" borderId="107" xfId="0" applyFont="1" applyBorder="1"/>
    <xf numFmtId="0" fontId="0" fillId="0" borderId="107" xfId="0" applyBorder="1"/>
    <xf numFmtId="3" fontId="0" fillId="0" borderId="107" xfId="0" applyNumberFormat="1" applyBorder="1"/>
    <xf numFmtId="4" fontId="0" fillId="0" borderId="107" xfId="0" applyNumberFormat="1" applyBorder="1"/>
    <xf numFmtId="4" fontId="0" fillId="0" borderId="108" xfId="0" applyNumberFormat="1" applyBorder="1"/>
    <xf numFmtId="0" fontId="1" fillId="0" borderId="109" xfId="0" applyFont="1" applyBorder="1"/>
    <xf numFmtId="0" fontId="1" fillId="0" borderId="110" xfId="0" applyFont="1" applyBorder="1"/>
    <xf numFmtId="0" fontId="0" fillId="0" borderId="110" xfId="0" applyBorder="1"/>
    <xf numFmtId="3" fontId="0" fillId="0" borderId="110" xfId="0" applyNumberFormat="1" applyBorder="1"/>
    <xf numFmtId="4" fontId="0" fillId="0" borderId="110" xfId="0" applyNumberFormat="1" applyBorder="1"/>
    <xf numFmtId="4" fontId="0" fillId="0" borderId="111" xfId="0" applyNumberFormat="1" applyBorder="1"/>
    <xf numFmtId="0" fontId="1" fillId="0" borderId="112" xfId="0" applyFont="1" applyBorder="1"/>
    <xf numFmtId="0" fontId="1" fillId="0" borderId="113" xfId="0" applyFont="1" applyBorder="1"/>
    <xf numFmtId="0" fontId="0" fillId="0" borderId="113" xfId="0" applyBorder="1"/>
    <xf numFmtId="3" fontId="0" fillId="0" borderId="113" xfId="0" applyNumberFormat="1" applyBorder="1"/>
    <xf numFmtId="4" fontId="0" fillId="0" borderId="113" xfId="0" applyNumberFormat="1" applyBorder="1"/>
    <xf numFmtId="4" fontId="0" fillId="0" borderId="114" xfId="0" applyNumberFormat="1" applyBorder="1"/>
    <xf numFmtId="0" fontId="1" fillId="0" borderId="115" xfId="0" applyFont="1" applyBorder="1"/>
    <xf numFmtId="0" fontId="1" fillId="0" borderId="116" xfId="0" applyFont="1" applyBorder="1"/>
    <xf numFmtId="0" fontId="0" fillId="0" borderId="116" xfId="0" applyBorder="1"/>
    <xf numFmtId="3" fontId="0" fillId="0" borderId="116" xfId="0" applyNumberFormat="1" applyBorder="1"/>
    <xf numFmtId="4" fontId="0" fillId="0" borderId="116" xfId="0" applyNumberFormat="1" applyBorder="1"/>
    <xf numFmtId="4" fontId="0" fillId="0" borderId="117" xfId="0" applyNumberFormat="1" applyBorder="1"/>
    <xf numFmtId="0" fontId="1" fillId="0" borderId="118" xfId="0" applyFont="1" applyBorder="1"/>
    <xf numFmtId="0" fontId="1" fillId="0" borderId="119" xfId="0" applyFont="1" applyBorder="1"/>
    <xf numFmtId="0" fontId="0" fillId="0" borderId="119" xfId="0" applyBorder="1"/>
    <xf numFmtId="3" fontId="0" fillId="0" borderId="119" xfId="0" applyNumberFormat="1" applyBorder="1"/>
    <xf numFmtId="4" fontId="0" fillId="0" borderId="119" xfId="0" applyNumberFormat="1" applyBorder="1"/>
    <xf numFmtId="4" fontId="0" fillId="0" borderId="120" xfId="0" applyNumberFormat="1" applyBorder="1"/>
    <xf numFmtId="0" fontId="1" fillId="0" borderId="121" xfId="0" applyFont="1" applyBorder="1"/>
    <xf numFmtId="0" fontId="1" fillId="0" borderId="122" xfId="0" applyFont="1" applyBorder="1"/>
    <xf numFmtId="0" fontId="0" fillId="0" borderId="122" xfId="0" applyBorder="1"/>
    <xf numFmtId="3" fontId="0" fillId="0" borderId="122" xfId="0" applyNumberFormat="1" applyBorder="1"/>
    <xf numFmtId="4" fontId="0" fillId="0" borderId="122" xfId="0" applyNumberFormat="1" applyBorder="1"/>
    <xf numFmtId="4" fontId="0" fillId="0" borderId="123" xfId="0" applyNumberFormat="1" applyBorder="1"/>
    <xf numFmtId="0" fontId="1" fillId="0" borderId="124" xfId="0" applyFont="1" applyBorder="1"/>
    <xf numFmtId="0" fontId="1" fillId="0" borderId="125" xfId="0" applyFont="1" applyBorder="1"/>
    <xf numFmtId="0" fontId="0" fillId="0" borderId="125" xfId="0" applyBorder="1"/>
    <xf numFmtId="3" fontId="0" fillId="0" borderId="125" xfId="0" applyNumberFormat="1" applyBorder="1"/>
    <xf numFmtId="4" fontId="0" fillId="0" borderId="125" xfId="0" applyNumberFormat="1" applyBorder="1"/>
    <xf numFmtId="4" fontId="0" fillId="0" borderId="126" xfId="0" applyNumberFormat="1" applyBorder="1"/>
    <xf numFmtId="0" fontId="1" fillId="0" borderId="127" xfId="0" applyFont="1" applyBorder="1"/>
    <xf numFmtId="0" fontId="1" fillId="0" borderId="128" xfId="0" applyFont="1" applyBorder="1"/>
    <xf numFmtId="0" fontId="0" fillId="0" borderId="128" xfId="0" applyBorder="1"/>
    <xf numFmtId="3" fontId="0" fillId="0" borderId="128" xfId="0" applyNumberFormat="1" applyBorder="1"/>
    <xf numFmtId="4" fontId="0" fillId="0" borderId="128" xfId="0" applyNumberFormat="1" applyBorder="1"/>
    <xf numFmtId="4" fontId="0" fillId="0" borderId="129" xfId="0" applyNumberFormat="1" applyBorder="1"/>
    <xf numFmtId="0" fontId="1" fillId="0" borderId="130" xfId="0" applyFont="1" applyBorder="1"/>
    <xf numFmtId="0" fontId="1" fillId="0" borderId="131" xfId="0" applyFont="1" applyBorder="1"/>
    <xf numFmtId="0" fontId="0" fillId="0" borderId="131" xfId="0" applyBorder="1"/>
    <xf numFmtId="3" fontId="0" fillId="0" borderId="131" xfId="0" applyNumberFormat="1" applyBorder="1"/>
    <xf numFmtId="4" fontId="0" fillId="0" borderId="131" xfId="0" applyNumberFormat="1" applyBorder="1"/>
    <xf numFmtId="4" fontId="0" fillId="0" borderId="132" xfId="0" applyNumberFormat="1" applyBorder="1"/>
    <xf numFmtId="0" fontId="1" fillId="0" borderId="133" xfId="0" applyFont="1" applyBorder="1"/>
    <xf numFmtId="0" fontId="0" fillId="0" borderId="133" xfId="0" applyBorder="1"/>
    <xf numFmtId="3" fontId="0" fillId="0" borderId="133" xfId="0" applyNumberFormat="1" applyBorder="1"/>
    <xf numFmtId="4" fontId="0" fillId="0" borderId="133" xfId="0" applyNumberFormat="1" applyBorder="1"/>
    <xf numFmtId="4" fontId="0" fillId="0" borderId="134" xfId="0" applyNumberFormat="1" applyBorder="1"/>
    <xf numFmtId="0" fontId="1" fillId="0" borderId="135" xfId="0" applyFont="1" applyBorder="1"/>
    <xf numFmtId="0" fontId="1" fillId="0" borderId="136" xfId="0" applyFont="1" applyBorder="1"/>
    <xf numFmtId="0" fontId="0" fillId="0" borderId="136" xfId="0" applyBorder="1"/>
    <xf numFmtId="3" fontId="0" fillId="0" borderId="136" xfId="0" applyNumberFormat="1" applyBorder="1"/>
    <xf numFmtId="4" fontId="0" fillId="0" borderId="136" xfId="0" applyNumberFormat="1" applyBorder="1"/>
    <xf numFmtId="4" fontId="0" fillId="0" borderId="137" xfId="0" applyNumberFormat="1" applyBorder="1"/>
    <xf numFmtId="0" fontId="0" fillId="0" borderId="5" xfId="0" applyBorder="1"/>
    <xf numFmtId="4" fontId="0" fillId="0" borderId="5" xfId="0" applyNumberFormat="1" applyBorder="1"/>
    <xf numFmtId="4" fontId="0" fillId="0" borderId="6" xfId="0" applyNumberFormat="1" applyBorder="1"/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1200150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9525</xdr:colOff>
      <xdr:row>2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7850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114300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4785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1"/>
  <sheetViews>
    <sheetView workbookViewId="0">
      <selection activeCell="C2" sqref="C2"/>
    </sheetView>
  </sheetViews>
  <sheetFormatPr baseColWidth="10" defaultRowHeight="15" x14ac:dyDescent="0.25"/>
  <cols>
    <col min="2" max="2" width="18.7109375" customWidth="1"/>
    <col min="3" max="3" width="13" customWidth="1"/>
    <col min="5" max="5" width="15.5703125" customWidth="1"/>
  </cols>
  <sheetData>
    <row r="2" spans="2:5" ht="15.75" x14ac:dyDescent="0.3">
      <c r="D2" s="1" t="s">
        <v>0</v>
      </c>
    </row>
    <row r="4" spans="2:5" x14ac:dyDescent="0.25">
      <c r="B4" s="23" t="s">
        <v>81</v>
      </c>
    </row>
    <row r="5" spans="2:5" ht="15.75" thickBot="1" x14ac:dyDescent="0.3"/>
    <row r="6" spans="2:5" ht="30" x14ac:dyDescent="0.25">
      <c r="B6" s="2" t="s">
        <v>1</v>
      </c>
      <c r="C6" s="3" t="s">
        <v>2</v>
      </c>
      <c r="D6" s="3" t="s">
        <v>76</v>
      </c>
      <c r="E6" s="4" t="s">
        <v>77</v>
      </c>
    </row>
    <row r="7" spans="2:5" x14ac:dyDescent="0.25">
      <c r="B7" s="277" t="s">
        <v>116</v>
      </c>
      <c r="C7" s="5" t="s">
        <v>3</v>
      </c>
      <c r="D7" s="6">
        <v>111</v>
      </c>
      <c r="E7" s="16">
        <v>49322.37</v>
      </c>
    </row>
    <row r="8" spans="2:5" x14ac:dyDescent="0.25">
      <c r="B8" s="7"/>
      <c r="C8" s="5" t="s">
        <v>4</v>
      </c>
      <c r="D8" s="6">
        <v>279</v>
      </c>
      <c r="E8" s="16">
        <v>155291.5</v>
      </c>
    </row>
    <row r="9" spans="2:5" x14ac:dyDescent="0.25">
      <c r="B9" s="7"/>
      <c r="C9" s="5" t="s">
        <v>5</v>
      </c>
      <c r="D9" s="6">
        <v>133</v>
      </c>
      <c r="E9" s="16">
        <v>112736.4</v>
      </c>
    </row>
    <row r="10" spans="2:5" x14ac:dyDescent="0.25">
      <c r="B10" s="7"/>
      <c r="C10" s="5" t="s">
        <v>6</v>
      </c>
      <c r="D10" s="6">
        <v>83</v>
      </c>
      <c r="E10" s="16">
        <v>121523.7</v>
      </c>
    </row>
    <row r="11" spans="2:5" x14ac:dyDescent="0.25">
      <c r="B11" s="7"/>
      <c r="C11" s="5" t="s">
        <v>7</v>
      </c>
      <c r="D11" s="6">
        <v>428</v>
      </c>
      <c r="E11" s="16">
        <v>345799.9</v>
      </c>
    </row>
    <row r="12" spans="2:5" x14ac:dyDescent="0.25">
      <c r="B12" s="7"/>
      <c r="C12" s="5" t="s">
        <v>8</v>
      </c>
      <c r="D12" s="6">
        <v>213</v>
      </c>
      <c r="E12" s="16">
        <v>244989</v>
      </c>
    </row>
    <row r="13" spans="2:5" x14ac:dyDescent="0.25">
      <c r="B13" s="7"/>
      <c r="C13" s="5" t="s">
        <v>9</v>
      </c>
      <c r="D13" s="6">
        <v>58</v>
      </c>
      <c r="E13" s="16">
        <v>66577.22</v>
      </c>
    </row>
    <row r="14" spans="2:5" x14ac:dyDescent="0.25">
      <c r="B14" s="8"/>
      <c r="C14" s="5" t="s">
        <v>10</v>
      </c>
      <c r="D14" s="6">
        <v>244</v>
      </c>
      <c r="E14" s="16">
        <v>147048.70000000001</v>
      </c>
    </row>
    <row r="15" spans="2:5" x14ac:dyDescent="0.25">
      <c r="B15" s="9" t="s">
        <v>11</v>
      </c>
      <c r="C15" s="10"/>
      <c r="D15" s="11">
        <v>1549</v>
      </c>
      <c r="E15" s="17">
        <v>1243288.79</v>
      </c>
    </row>
    <row r="16" spans="2:5" x14ac:dyDescent="0.25">
      <c r="B16" s="7" t="s">
        <v>12</v>
      </c>
      <c r="C16" s="5" t="s">
        <v>13</v>
      </c>
      <c r="D16" s="6">
        <v>9</v>
      </c>
      <c r="E16" s="16">
        <v>52391.17</v>
      </c>
    </row>
    <row r="17" spans="2:5" x14ac:dyDescent="0.25">
      <c r="B17" s="7"/>
      <c r="C17" s="5" t="s">
        <v>14</v>
      </c>
      <c r="D17" s="6">
        <v>10</v>
      </c>
      <c r="E17" s="16">
        <v>8198.9599999999991</v>
      </c>
    </row>
    <row r="18" spans="2:5" x14ac:dyDescent="0.25">
      <c r="B18" s="8"/>
      <c r="C18" s="5" t="s">
        <v>15</v>
      </c>
      <c r="D18" s="6">
        <v>21</v>
      </c>
      <c r="E18" s="16">
        <v>15545.66</v>
      </c>
    </row>
    <row r="19" spans="2:5" x14ac:dyDescent="0.25">
      <c r="B19" s="9" t="s">
        <v>16</v>
      </c>
      <c r="C19" s="10"/>
      <c r="D19" s="11">
        <v>40</v>
      </c>
      <c r="E19" s="17">
        <v>76135.789999999994</v>
      </c>
    </row>
    <row r="20" spans="2:5" x14ac:dyDescent="0.25">
      <c r="B20" s="8" t="s">
        <v>17</v>
      </c>
      <c r="C20" s="5" t="s">
        <v>17</v>
      </c>
      <c r="D20" s="6">
        <v>96</v>
      </c>
      <c r="E20" s="16">
        <v>45791</v>
      </c>
    </row>
    <row r="21" spans="2:5" x14ac:dyDescent="0.25">
      <c r="B21" s="9" t="s">
        <v>18</v>
      </c>
      <c r="C21" s="10"/>
      <c r="D21" s="11">
        <v>96</v>
      </c>
      <c r="E21" s="17">
        <v>45791</v>
      </c>
    </row>
    <row r="22" spans="2:5" x14ac:dyDescent="0.25">
      <c r="B22" s="8" t="s">
        <v>19</v>
      </c>
      <c r="C22" s="5" t="s">
        <v>19</v>
      </c>
      <c r="D22" s="6">
        <v>42</v>
      </c>
      <c r="E22" s="16">
        <v>10401.44</v>
      </c>
    </row>
    <row r="23" spans="2:5" x14ac:dyDescent="0.25">
      <c r="B23" s="9" t="s">
        <v>20</v>
      </c>
      <c r="C23" s="10"/>
      <c r="D23" s="11">
        <v>42</v>
      </c>
      <c r="E23" s="17">
        <v>10401.44</v>
      </c>
    </row>
    <row r="24" spans="2:5" x14ac:dyDescent="0.25">
      <c r="B24" s="7" t="s">
        <v>21</v>
      </c>
      <c r="C24" s="5" t="s">
        <v>22</v>
      </c>
      <c r="D24" s="6">
        <v>2</v>
      </c>
      <c r="E24" s="16">
        <v>4108.58</v>
      </c>
    </row>
    <row r="25" spans="2:5" x14ac:dyDescent="0.25">
      <c r="B25" s="7"/>
      <c r="C25" s="5" t="s">
        <v>23</v>
      </c>
      <c r="D25" s="6">
        <v>33</v>
      </c>
      <c r="E25" s="16">
        <v>10300.07</v>
      </c>
    </row>
    <row r="26" spans="2:5" x14ac:dyDescent="0.25">
      <c r="B26" s="8"/>
      <c r="C26" s="5" t="s">
        <v>24</v>
      </c>
      <c r="D26" s="6">
        <v>12</v>
      </c>
      <c r="E26" s="16">
        <v>59750.3</v>
      </c>
    </row>
    <row r="27" spans="2:5" x14ac:dyDescent="0.25">
      <c r="B27" s="9" t="s">
        <v>25</v>
      </c>
      <c r="C27" s="10"/>
      <c r="D27" s="11">
        <v>47</v>
      </c>
      <c r="E27" s="17">
        <v>74158.95</v>
      </c>
    </row>
    <row r="28" spans="2:5" x14ac:dyDescent="0.25">
      <c r="B28" s="8" t="s">
        <v>26</v>
      </c>
      <c r="C28" s="5" t="s">
        <v>26</v>
      </c>
      <c r="D28" s="6">
        <v>32</v>
      </c>
      <c r="E28" s="16">
        <v>12476.36</v>
      </c>
    </row>
    <row r="29" spans="2:5" x14ac:dyDescent="0.25">
      <c r="B29" s="9" t="s">
        <v>27</v>
      </c>
      <c r="C29" s="10"/>
      <c r="D29" s="11">
        <v>32</v>
      </c>
      <c r="E29" s="17">
        <v>12476.36</v>
      </c>
    </row>
    <row r="30" spans="2:5" x14ac:dyDescent="0.25">
      <c r="B30" s="7" t="s">
        <v>28</v>
      </c>
      <c r="C30" s="5" t="s">
        <v>29</v>
      </c>
      <c r="D30" s="6">
        <v>116</v>
      </c>
      <c r="E30" s="16">
        <v>93346.5</v>
      </c>
    </row>
    <row r="31" spans="2:5" x14ac:dyDescent="0.25">
      <c r="B31" s="7"/>
      <c r="C31" s="5" t="s">
        <v>30</v>
      </c>
      <c r="D31" s="6">
        <v>241</v>
      </c>
      <c r="E31" s="16">
        <v>148670.6</v>
      </c>
    </row>
    <row r="32" spans="2:5" x14ac:dyDescent="0.25">
      <c r="B32" s="7"/>
      <c r="C32" s="5" t="s">
        <v>31</v>
      </c>
      <c r="D32" s="6">
        <v>488</v>
      </c>
      <c r="E32" s="16">
        <v>127123.6</v>
      </c>
    </row>
    <row r="33" spans="2:5" x14ac:dyDescent="0.25">
      <c r="B33" s="7"/>
      <c r="C33" s="5" t="s">
        <v>32</v>
      </c>
      <c r="D33" s="6">
        <v>187</v>
      </c>
      <c r="E33" s="16">
        <v>35346.9</v>
      </c>
    </row>
    <row r="34" spans="2:5" x14ac:dyDescent="0.25">
      <c r="B34" s="7"/>
      <c r="C34" s="5" t="s">
        <v>33</v>
      </c>
      <c r="D34" s="6">
        <v>182</v>
      </c>
      <c r="E34" s="16">
        <v>66235.399999999994</v>
      </c>
    </row>
    <row r="35" spans="2:5" x14ac:dyDescent="0.25">
      <c r="B35" s="7"/>
      <c r="C35" s="5" t="s">
        <v>34</v>
      </c>
      <c r="D35" s="6">
        <v>239</v>
      </c>
      <c r="E35" s="16">
        <v>132804.29999999999</v>
      </c>
    </row>
    <row r="36" spans="2:5" x14ac:dyDescent="0.25">
      <c r="B36" s="7"/>
      <c r="C36" s="5" t="s">
        <v>35</v>
      </c>
      <c r="D36" s="6">
        <v>218</v>
      </c>
      <c r="E36" s="16">
        <v>156889.79999999999</v>
      </c>
    </row>
    <row r="37" spans="2:5" x14ac:dyDescent="0.25">
      <c r="B37" s="7"/>
      <c r="C37" s="5" t="s">
        <v>36</v>
      </c>
      <c r="D37" s="6">
        <v>129</v>
      </c>
      <c r="E37" s="16">
        <v>39783</v>
      </c>
    </row>
    <row r="38" spans="2:5" x14ac:dyDescent="0.25">
      <c r="B38" s="8"/>
      <c r="C38" s="5" t="s">
        <v>37</v>
      </c>
      <c r="D38" s="6">
        <v>285</v>
      </c>
      <c r="E38" s="16">
        <v>75218.8</v>
      </c>
    </row>
    <row r="39" spans="2:5" x14ac:dyDescent="0.25">
      <c r="B39" s="9" t="s">
        <v>38</v>
      </c>
      <c r="C39" s="10"/>
      <c r="D39" s="11">
        <v>2085</v>
      </c>
      <c r="E39" s="17">
        <v>875418.90000000014</v>
      </c>
    </row>
    <row r="40" spans="2:5" x14ac:dyDescent="0.25">
      <c r="B40" s="7" t="s">
        <v>39</v>
      </c>
      <c r="C40" s="5" t="s">
        <v>40</v>
      </c>
      <c r="D40" s="6">
        <v>44</v>
      </c>
      <c r="E40" s="16">
        <v>46886.01</v>
      </c>
    </row>
    <row r="41" spans="2:5" x14ac:dyDescent="0.25">
      <c r="B41" s="7"/>
      <c r="C41" s="5" t="s">
        <v>41</v>
      </c>
      <c r="D41" s="6">
        <v>85</v>
      </c>
      <c r="E41" s="16">
        <v>128879.1</v>
      </c>
    </row>
    <row r="42" spans="2:5" x14ac:dyDescent="0.25">
      <c r="B42" s="7"/>
      <c r="C42" s="5" t="s">
        <v>42</v>
      </c>
      <c r="D42" s="6">
        <v>213</v>
      </c>
      <c r="E42" s="16">
        <v>190561.6</v>
      </c>
    </row>
    <row r="43" spans="2:5" x14ac:dyDescent="0.25">
      <c r="B43" s="7"/>
      <c r="C43" s="5" t="s">
        <v>43</v>
      </c>
      <c r="D43" s="6">
        <v>104</v>
      </c>
      <c r="E43" s="16">
        <v>141387.1</v>
      </c>
    </row>
    <row r="44" spans="2:5" x14ac:dyDescent="0.25">
      <c r="B44" s="8"/>
      <c r="C44" s="5" t="s">
        <v>44</v>
      </c>
      <c r="D44" s="6">
        <v>51</v>
      </c>
      <c r="E44" s="16">
        <v>53048.65</v>
      </c>
    </row>
    <row r="45" spans="2:5" x14ac:dyDescent="0.25">
      <c r="B45" s="9" t="s">
        <v>45</v>
      </c>
      <c r="C45" s="10"/>
      <c r="D45" s="11">
        <v>497</v>
      </c>
      <c r="E45" s="17">
        <v>560762.46000000008</v>
      </c>
    </row>
    <row r="46" spans="2:5" x14ac:dyDescent="0.25">
      <c r="B46" s="7" t="s">
        <v>46</v>
      </c>
      <c r="C46" s="5" t="s">
        <v>47</v>
      </c>
      <c r="D46" s="6">
        <v>1800</v>
      </c>
      <c r="E46" s="16">
        <v>230751.2</v>
      </c>
    </row>
    <row r="47" spans="2:5" x14ac:dyDescent="0.25">
      <c r="B47" s="7"/>
      <c r="C47" s="5" t="s">
        <v>48</v>
      </c>
      <c r="D47" s="6">
        <v>1299</v>
      </c>
      <c r="E47" s="16">
        <v>186867.02000000002</v>
      </c>
    </row>
    <row r="48" spans="2:5" x14ac:dyDescent="0.25">
      <c r="B48" s="7"/>
      <c r="C48" s="5" t="s">
        <v>49</v>
      </c>
      <c r="D48" s="6">
        <v>764</v>
      </c>
      <c r="E48" s="16">
        <v>296059.05</v>
      </c>
    </row>
    <row r="49" spans="2:5" x14ac:dyDescent="0.25">
      <c r="B49" s="8"/>
      <c r="C49" s="5" t="s">
        <v>50</v>
      </c>
      <c r="D49" s="6">
        <v>185</v>
      </c>
      <c r="E49" s="16">
        <v>58415.39</v>
      </c>
    </row>
    <row r="50" spans="2:5" x14ac:dyDescent="0.25">
      <c r="B50" s="9" t="s">
        <v>51</v>
      </c>
      <c r="C50" s="10"/>
      <c r="D50" s="11">
        <v>4048</v>
      </c>
      <c r="E50" s="17">
        <v>772092.66</v>
      </c>
    </row>
    <row r="51" spans="2:5" x14ac:dyDescent="0.25">
      <c r="B51" s="7" t="s">
        <v>52</v>
      </c>
      <c r="C51" s="5" t="s">
        <v>53</v>
      </c>
      <c r="D51" s="6">
        <v>70</v>
      </c>
      <c r="E51" s="16">
        <v>48632.85</v>
      </c>
    </row>
    <row r="52" spans="2:5" x14ac:dyDescent="0.25">
      <c r="B52" s="8"/>
      <c r="C52" s="5" t="s">
        <v>54</v>
      </c>
      <c r="D52" s="6">
        <v>33</v>
      </c>
      <c r="E52" s="16">
        <v>70968.67</v>
      </c>
    </row>
    <row r="53" spans="2:5" x14ac:dyDescent="0.25">
      <c r="B53" s="9" t="s">
        <v>55</v>
      </c>
      <c r="C53" s="10"/>
      <c r="D53" s="11">
        <v>103</v>
      </c>
      <c r="E53" s="17">
        <v>119601.51999999999</v>
      </c>
    </row>
    <row r="54" spans="2:5" x14ac:dyDescent="0.25">
      <c r="B54" s="7" t="s">
        <v>56</v>
      </c>
      <c r="C54" s="5" t="s">
        <v>57</v>
      </c>
      <c r="D54" s="6">
        <v>131</v>
      </c>
      <c r="E54" s="16">
        <v>29816</v>
      </c>
    </row>
    <row r="55" spans="2:5" x14ac:dyDescent="0.25">
      <c r="B55" s="7"/>
      <c r="C55" s="5" t="s">
        <v>58</v>
      </c>
      <c r="D55" s="6">
        <v>259</v>
      </c>
      <c r="E55" s="16">
        <v>67466</v>
      </c>
    </row>
    <row r="56" spans="2:5" x14ac:dyDescent="0.25">
      <c r="B56" s="7"/>
      <c r="C56" s="5" t="s">
        <v>59</v>
      </c>
      <c r="D56" s="6">
        <v>118</v>
      </c>
      <c r="E56" s="16">
        <v>59995</v>
      </c>
    </row>
    <row r="57" spans="2:5" x14ac:dyDescent="0.25">
      <c r="B57" s="8"/>
      <c r="C57" s="5" t="s">
        <v>60</v>
      </c>
      <c r="D57" s="6">
        <v>154</v>
      </c>
      <c r="E57" s="16">
        <v>48355</v>
      </c>
    </row>
    <row r="58" spans="2:5" x14ac:dyDescent="0.25">
      <c r="B58" s="9" t="s">
        <v>61</v>
      </c>
      <c r="C58" s="10"/>
      <c r="D58" s="11">
        <v>662</v>
      </c>
      <c r="E58" s="17">
        <v>205632</v>
      </c>
    </row>
    <row r="59" spans="2:5" x14ac:dyDescent="0.25">
      <c r="B59" s="8" t="s">
        <v>62</v>
      </c>
      <c r="C59" s="5" t="s">
        <v>62</v>
      </c>
      <c r="D59" s="6">
        <v>92</v>
      </c>
      <c r="E59" s="16">
        <v>84008.3</v>
      </c>
    </row>
    <row r="60" spans="2:5" x14ac:dyDescent="0.25">
      <c r="B60" s="9" t="s">
        <v>63</v>
      </c>
      <c r="C60" s="10"/>
      <c r="D60" s="11">
        <v>92</v>
      </c>
      <c r="E60" s="17">
        <v>84008.3</v>
      </c>
    </row>
    <row r="61" spans="2:5" x14ac:dyDescent="0.25">
      <c r="B61" s="8" t="s">
        <v>64</v>
      </c>
      <c r="C61" s="5" t="s">
        <v>64</v>
      </c>
      <c r="D61" s="6">
        <v>124</v>
      </c>
      <c r="E61" s="16">
        <v>76994.899999999994</v>
      </c>
    </row>
    <row r="62" spans="2:5" x14ac:dyDescent="0.25">
      <c r="B62" s="9" t="s">
        <v>65</v>
      </c>
      <c r="C62" s="10"/>
      <c r="D62" s="11">
        <v>124</v>
      </c>
      <c r="E62" s="17">
        <v>76994.899999999994</v>
      </c>
    </row>
    <row r="63" spans="2:5" x14ac:dyDescent="0.25">
      <c r="B63" s="8" t="s">
        <v>66</v>
      </c>
      <c r="C63" s="5" t="s">
        <v>66</v>
      </c>
      <c r="D63" s="6">
        <v>66</v>
      </c>
      <c r="E63" s="16">
        <v>67638.81</v>
      </c>
    </row>
    <row r="64" spans="2:5" x14ac:dyDescent="0.25">
      <c r="B64" s="9" t="s">
        <v>67</v>
      </c>
      <c r="C64" s="10"/>
      <c r="D64" s="11">
        <v>66</v>
      </c>
      <c r="E64" s="17">
        <v>67638.81</v>
      </c>
    </row>
    <row r="65" spans="2:5" x14ac:dyDescent="0.25">
      <c r="B65" s="8" t="s">
        <v>68</v>
      </c>
      <c r="C65" s="5" t="s">
        <v>68</v>
      </c>
      <c r="D65" s="6">
        <v>246</v>
      </c>
      <c r="E65" s="16">
        <v>309074.8</v>
      </c>
    </row>
    <row r="66" spans="2:5" x14ac:dyDescent="0.25">
      <c r="B66" s="9" t="s">
        <v>69</v>
      </c>
      <c r="C66" s="10"/>
      <c r="D66" s="11">
        <v>246</v>
      </c>
      <c r="E66" s="17">
        <v>309074.8</v>
      </c>
    </row>
    <row r="67" spans="2:5" x14ac:dyDescent="0.25">
      <c r="B67" s="7" t="s">
        <v>70</v>
      </c>
      <c r="C67" s="5" t="s">
        <v>71</v>
      </c>
      <c r="D67" s="6">
        <v>80</v>
      </c>
      <c r="E67" s="16">
        <v>12339.89</v>
      </c>
    </row>
    <row r="68" spans="2:5" x14ac:dyDescent="0.25">
      <c r="B68" s="7"/>
      <c r="C68" s="5" t="s">
        <v>72</v>
      </c>
      <c r="D68" s="6">
        <v>404</v>
      </c>
      <c r="E68" s="16">
        <v>23113.99</v>
      </c>
    </row>
    <row r="69" spans="2:5" x14ac:dyDescent="0.25">
      <c r="B69" s="8"/>
      <c r="C69" s="5" t="s">
        <v>73</v>
      </c>
      <c r="D69" s="6">
        <v>898</v>
      </c>
      <c r="E69" s="16">
        <v>42753.93</v>
      </c>
    </row>
    <row r="70" spans="2:5" x14ac:dyDescent="0.25">
      <c r="B70" s="9" t="s">
        <v>74</v>
      </c>
      <c r="C70" s="10"/>
      <c r="D70" s="11">
        <v>1382</v>
      </c>
      <c r="E70" s="17">
        <v>78207.81</v>
      </c>
    </row>
    <row r="71" spans="2:5" ht="15.75" thickBot="1" x14ac:dyDescent="0.3">
      <c r="B71" s="12" t="s">
        <v>75</v>
      </c>
      <c r="C71" s="13"/>
      <c r="D71" s="14">
        <f>D70+D66+D64+D62+D60+D58+D53+D50+D45+D39+D29+D27+D23+D21+D19+D15</f>
        <v>11111</v>
      </c>
      <c r="E71" s="15">
        <f>E70+E66+E64+E62+E60+E58+E53+E50+E45+E39+E29+E27+E23+E21+E19+E15</f>
        <v>4611684.49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1"/>
  <sheetViews>
    <sheetView workbookViewId="0">
      <selection activeCell="C2" sqref="C2"/>
    </sheetView>
  </sheetViews>
  <sheetFormatPr baseColWidth="10" defaultRowHeight="15" x14ac:dyDescent="0.25"/>
  <cols>
    <col min="2" max="2" width="16.140625" customWidth="1"/>
    <col min="4" max="4" width="11.7109375" bestFit="1" customWidth="1"/>
  </cols>
  <sheetData>
    <row r="2" spans="2:6" ht="15.75" x14ac:dyDescent="0.3">
      <c r="D2" s="1" t="s">
        <v>0</v>
      </c>
    </row>
    <row r="4" spans="2:6" x14ac:dyDescent="0.25">
      <c r="B4" s="23" t="s">
        <v>82</v>
      </c>
    </row>
    <row r="5" spans="2:6" ht="15.75" thickBot="1" x14ac:dyDescent="0.3"/>
    <row r="6" spans="2:6" ht="30.75" customHeight="1" thickBot="1" x14ac:dyDescent="0.3">
      <c r="B6" s="20" t="s">
        <v>1</v>
      </c>
      <c r="C6" s="21" t="s">
        <v>2</v>
      </c>
      <c r="D6" s="21" t="s">
        <v>80</v>
      </c>
      <c r="E6" s="21" t="s">
        <v>79</v>
      </c>
      <c r="F6" s="22" t="s">
        <v>78</v>
      </c>
    </row>
    <row r="7" spans="2:6" x14ac:dyDescent="0.25">
      <c r="B7" s="277" t="s">
        <v>116</v>
      </c>
      <c r="C7" s="5" t="s">
        <v>3</v>
      </c>
      <c r="D7" s="6">
        <v>44557.04</v>
      </c>
      <c r="E7" s="6">
        <v>4765.33</v>
      </c>
      <c r="F7" s="18">
        <v>49322.37</v>
      </c>
    </row>
    <row r="8" spans="2:6" x14ac:dyDescent="0.25">
      <c r="B8" s="7"/>
      <c r="C8" s="5" t="s">
        <v>4</v>
      </c>
      <c r="D8" s="6">
        <v>72022.39</v>
      </c>
      <c r="E8" s="6">
        <v>83269.16</v>
      </c>
      <c r="F8" s="18">
        <v>155291.54999999999</v>
      </c>
    </row>
    <row r="9" spans="2:6" x14ac:dyDescent="0.25">
      <c r="B9" s="7"/>
      <c r="C9" s="5" t="s">
        <v>5</v>
      </c>
      <c r="D9" s="6">
        <v>58413.74</v>
      </c>
      <c r="E9" s="6">
        <v>54322.73</v>
      </c>
      <c r="F9" s="18">
        <v>112736.47</v>
      </c>
    </row>
    <row r="10" spans="2:6" x14ac:dyDescent="0.25">
      <c r="B10" s="7"/>
      <c r="C10" s="5" t="s">
        <v>6</v>
      </c>
      <c r="D10" s="6">
        <v>103179.3</v>
      </c>
      <c r="E10" s="6">
        <v>18344.36</v>
      </c>
      <c r="F10" s="18">
        <v>121523.66</v>
      </c>
    </row>
    <row r="11" spans="2:6" x14ac:dyDescent="0.25">
      <c r="B11" s="7"/>
      <c r="C11" s="5" t="s">
        <v>7</v>
      </c>
      <c r="D11" s="6">
        <v>119806.1</v>
      </c>
      <c r="E11" s="6">
        <v>225993.8</v>
      </c>
      <c r="F11" s="18">
        <v>345799.9</v>
      </c>
    </row>
    <row r="12" spans="2:6" x14ac:dyDescent="0.25">
      <c r="B12" s="7"/>
      <c r="C12" s="5" t="s">
        <v>8</v>
      </c>
      <c r="D12" s="6">
        <v>173943.8</v>
      </c>
      <c r="E12" s="6">
        <v>71045.25</v>
      </c>
      <c r="F12" s="18">
        <v>244989.05</v>
      </c>
    </row>
    <row r="13" spans="2:6" x14ac:dyDescent="0.25">
      <c r="B13" s="7"/>
      <c r="C13" s="5" t="s">
        <v>9</v>
      </c>
      <c r="D13" s="6">
        <v>62598.32</v>
      </c>
      <c r="E13" s="6">
        <v>3978.9</v>
      </c>
      <c r="F13" s="18">
        <v>66577.22</v>
      </c>
    </row>
    <row r="14" spans="2:6" x14ac:dyDescent="0.25">
      <c r="B14" s="8"/>
      <c r="C14" s="5" t="s">
        <v>10</v>
      </c>
      <c r="D14" s="6">
        <v>20378.650000000001</v>
      </c>
      <c r="E14" s="6">
        <v>126670</v>
      </c>
      <c r="F14" s="18">
        <v>147048.65</v>
      </c>
    </row>
    <row r="15" spans="2:6" x14ac:dyDescent="0.25">
      <c r="B15" s="9" t="s">
        <v>11</v>
      </c>
      <c r="C15" s="10"/>
      <c r="D15" s="11">
        <v>654899.33999999985</v>
      </c>
      <c r="E15" s="11">
        <v>588389.53</v>
      </c>
      <c r="F15" s="17">
        <v>1243288.8699999999</v>
      </c>
    </row>
    <row r="16" spans="2:6" x14ac:dyDescent="0.25">
      <c r="B16" s="7" t="s">
        <v>12</v>
      </c>
      <c r="C16" s="5" t="s">
        <v>13</v>
      </c>
      <c r="D16" s="6">
        <v>52391.17</v>
      </c>
      <c r="E16" s="6"/>
      <c r="F16" s="18">
        <v>52391.17</v>
      </c>
    </row>
    <row r="17" spans="2:6" x14ac:dyDescent="0.25">
      <c r="B17" s="7"/>
      <c r="C17" s="5" t="s">
        <v>14</v>
      </c>
      <c r="D17" s="6">
        <v>8198.9599999999991</v>
      </c>
      <c r="E17" s="6"/>
      <c r="F17" s="18">
        <v>8198.9599999999991</v>
      </c>
    </row>
    <row r="18" spans="2:6" x14ac:dyDescent="0.25">
      <c r="B18" s="8"/>
      <c r="C18" s="5" t="s">
        <v>15</v>
      </c>
      <c r="D18" s="6">
        <v>15545.66</v>
      </c>
      <c r="E18" s="6"/>
      <c r="F18" s="18">
        <v>15545.66</v>
      </c>
    </row>
    <row r="19" spans="2:6" x14ac:dyDescent="0.25">
      <c r="B19" s="9" t="s">
        <v>16</v>
      </c>
      <c r="C19" s="10"/>
      <c r="D19" s="11">
        <v>76135.789999999994</v>
      </c>
      <c r="E19" s="11"/>
      <c r="F19" s="17">
        <v>76135.789999999994</v>
      </c>
    </row>
    <row r="20" spans="2:6" x14ac:dyDescent="0.25">
      <c r="B20" s="8" t="s">
        <v>17</v>
      </c>
      <c r="C20" s="5" t="s">
        <v>17</v>
      </c>
      <c r="D20" s="6">
        <v>34373</v>
      </c>
      <c r="E20" s="6">
        <v>11418</v>
      </c>
      <c r="F20" s="18">
        <v>45791</v>
      </c>
    </row>
    <row r="21" spans="2:6" x14ac:dyDescent="0.25">
      <c r="B21" s="9" t="s">
        <v>18</v>
      </c>
      <c r="C21" s="10"/>
      <c r="D21" s="11">
        <v>34373</v>
      </c>
      <c r="E21" s="11">
        <v>11418</v>
      </c>
      <c r="F21" s="17">
        <v>45791</v>
      </c>
    </row>
    <row r="22" spans="2:6" x14ac:dyDescent="0.25">
      <c r="B22" s="8" t="s">
        <v>19</v>
      </c>
      <c r="C22" s="5" t="s">
        <v>19</v>
      </c>
      <c r="D22" s="6">
        <v>482.34</v>
      </c>
      <c r="E22" s="6">
        <v>9919.1</v>
      </c>
      <c r="F22" s="18">
        <v>10401.44</v>
      </c>
    </row>
    <row r="23" spans="2:6" x14ac:dyDescent="0.25">
      <c r="B23" s="9" t="s">
        <v>20</v>
      </c>
      <c r="C23" s="10"/>
      <c r="D23" s="11">
        <v>482.34</v>
      </c>
      <c r="E23" s="11">
        <v>9919.1</v>
      </c>
      <c r="F23" s="17">
        <v>10401.44</v>
      </c>
    </row>
    <row r="24" spans="2:6" x14ac:dyDescent="0.25">
      <c r="B24" s="7" t="s">
        <v>21</v>
      </c>
      <c r="C24" s="5" t="s">
        <v>22</v>
      </c>
      <c r="D24" s="6">
        <v>4108.58</v>
      </c>
      <c r="E24" s="6"/>
      <c r="F24" s="18">
        <v>4108.58</v>
      </c>
    </row>
    <row r="25" spans="2:6" x14ac:dyDescent="0.25">
      <c r="B25" s="7"/>
      <c r="C25" s="5" t="s">
        <v>23</v>
      </c>
      <c r="D25" s="6">
        <v>4327.07</v>
      </c>
      <c r="E25" s="6">
        <v>5973</v>
      </c>
      <c r="F25" s="18">
        <v>10300.07</v>
      </c>
    </row>
    <row r="26" spans="2:6" x14ac:dyDescent="0.25">
      <c r="B26" s="8"/>
      <c r="C26" s="5" t="s">
        <v>24</v>
      </c>
      <c r="D26" s="6">
        <v>59151.3</v>
      </c>
      <c r="E26" s="6">
        <v>599</v>
      </c>
      <c r="F26" s="18">
        <v>59750.3</v>
      </c>
    </row>
    <row r="27" spans="2:6" x14ac:dyDescent="0.25">
      <c r="B27" s="9" t="s">
        <v>25</v>
      </c>
      <c r="C27" s="10"/>
      <c r="D27" s="11">
        <v>67586.95</v>
      </c>
      <c r="E27" s="11">
        <v>6572</v>
      </c>
      <c r="F27" s="17">
        <v>74158.95</v>
      </c>
    </row>
    <row r="28" spans="2:6" x14ac:dyDescent="0.25">
      <c r="B28" s="8" t="s">
        <v>26</v>
      </c>
      <c r="C28" s="5" t="s">
        <v>26</v>
      </c>
      <c r="D28" s="6">
        <v>12433.59</v>
      </c>
      <c r="E28" s="6">
        <v>42.77</v>
      </c>
      <c r="F28" s="18">
        <v>12476.36</v>
      </c>
    </row>
    <row r="29" spans="2:6" x14ac:dyDescent="0.25">
      <c r="B29" s="9" t="s">
        <v>27</v>
      </c>
      <c r="C29" s="10"/>
      <c r="D29" s="11">
        <v>12433.59</v>
      </c>
      <c r="E29" s="11">
        <v>42.77</v>
      </c>
      <c r="F29" s="17">
        <v>12476.36</v>
      </c>
    </row>
    <row r="30" spans="2:6" x14ac:dyDescent="0.25">
      <c r="B30" s="7" t="s">
        <v>28</v>
      </c>
      <c r="C30" s="5" t="s">
        <v>29</v>
      </c>
      <c r="D30" s="6">
        <v>65969.3</v>
      </c>
      <c r="E30" s="6">
        <v>27377.200000000001</v>
      </c>
      <c r="F30" s="18">
        <v>93346.5</v>
      </c>
    </row>
    <row r="31" spans="2:6" x14ac:dyDescent="0.25">
      <c r="B31" s="7"/>
      <c r="C31" s="5" t="s">
        <v>30</v>
      </c>
      <c r="D31" s="6">
        <v>141017.70000000001</v>
      </c>
      <c r="E31" s="6">
        <v>7652.9</v>
      </c>
      <c r="F31" s="18">
        <v>148670.6</v>
      </c>
    </row>
    <row r="32" spans="2:6" x14ac:dyDescent="0.25">
      <c r="B32" s="7"/>
      <c r="C32" s="5" t="s">
        <v>31</v>
      </c>
      <c r="D32" s="6">
        <v>122928.8</v>
      </c>
      <c r="E32" s="6">
        <v>4194.8999999999996</v>
      </c>
      <c r="F32" s="18">
        <v>127123.7</v>
      </c>
    </row>
    <row r="33" spans="2:6" x14ac:dyDescent="0.25">
      <c r="B33" s="7"/>
      <c r="C33" s="5" t="s">
        <v>32</v>
      </c>
      <c r="D33" s="6">
        <v>31693.9</v>
      </c>
      <c r="E33" s="6">
        <v>3653</v>
      </c>
      <c r="F33" s="18">
        <v>35346.9</v>
      </c>
    </row>
    <row r="34" spans="2:6" x14ac:dyDescent="0.25">
      <c r="B34" s="7"/>
      <c r="C34" s="5" t="s">
        <v>33</v>
      </c>
      <c r="D34" s="6">
        <v>38603.1</v>
      </c>
      <c r="E34" s="6">
        <v>27632.3</v>
      </c>
      <c r="F34" s="18">
        <v>66235.399999999994</v>
      </c>
    </row>
    <row r="35" spans="2:6" x14ac:dyDescent="0.25">
      <c r="B35" s="7"/>
      <c r="C35" s="5" t="s">
        <v>34</v>
      </c>
      <c r="D35" s="6">
        <v>120936.4</v>
      </c>
      <c r="E35" s="6">
        <v>11867.9</v>
      </c>
      <c r="F35" s="18">
        <v>132804.29999999999</v>
      </c>
    </row>
    <row r="36" spans="2:6" x14ac:dyDescent="0.25">
      <c r="B36" s="7"/>
      <c r="C36" s="5" t="s">
        <v>35</v>
      </c>
      <c r="D36" s="6">
        <v>139194.5</v>
      </c>
      <c r="E36" s="6">
        <v>17695.3</v>
      </c>
      <c r="F36" s="18">
        <v>156889.79999999999</v>
      </c>
    </row>
    <row r="37" spans="2:6" x14ac:dyDescent="0.25">
      <c r="B37" s="7"/>
      <c r="C37" s="5" t="s">
        <v>36</v>
      </c>
      <c r="D37" s="6">
        <v>33132.800000000003</v>
      </c>
      <c r="E37" s="6">
        <v>6650.2</v>
      </c>
      <c r="F37" s="18">
        <v>39783</v>
      </c>
    </row>
    <row r="38" spans="2:6" x14ac:dyDescent="0.25">
      <c r="B38" s="8"/>
      <c r="C38" s="5" t="s">
        <v>37</v>
      </c>
      <c r="D38" s="6">
        <v>63201.3</v>
      </c>
      <c r="E38" s="6">
        <v>12017.5</v>
      </c>
      <c r="F38" s="18">
        <v>75218.8</v>
      </c>
    </row>
    <row r="39" spans="2:6" x14ac:dyDescent="0.25">
      <c r="B39" s="9" t="s">
        <v>38</v>
      </c>
      <c r="C39" s="10"/>
      <c r="D39" s="11">
        <v>756677.8</v>
      </c>
      <c r="E39" s="11">
        <v>118741.2</v>
      </c>
      <c r="F39" s="17">
        <v>875419</v>
      </c>
    </row>
    <row r="40" spans="2:6" x14ac:dyDescent="0.25">
      <c r="B40" s="7" t="s">
        <v>39</v>
      </c>
      <c r="C40" s="5" t="s">
        <v>40</v>
      </c>
      <c r="D40" s="6">
        <v>39869.61</v>
      </c>
      <c r="E40" s="6">
        <v>7016.4</v>
      </c>
      <c r="F40" s="18">
        <v>46886.01</v>
      </c>
    </row>
    <row r="41" spans="2:6" x14ac:dyDescent="0.25">
      <c r="B41" s="7"/>
      <c r="C41" s="5" t="s">
        <v>41</v>
      </c>
      <c r="D41" s="6">
        <v>23850.89</v>
      </c>
      <c r="E41" s="6">
        <v>105028.2</v>
      </c>
      <c r="F41" s="18">
        <v>128879.09</v>
      </c>
    </row>
    <row r="42" spans="2:6" x14ac:dyDescent="0.25">
      <c r="B42" s="7"/>
      <c r="C42" s="5" t="s">
        <v>42</v>
      </c>
      <c r="D42" s="6">
        <v>113254.7</v>
      </c>
      <c r="E42" s="6">
        <v>77306.86</v>
      </c>
      <c r="F42" s="18">
        <v>190561.56</v>
      </c>
    </row>
    <row r="43" spans="2:6" x14ac:dyDescent="0.25">
      <c r="B43" s="7"/>
      <c r="C43" s="5" t="s">
        <v>43</v>
      </c>
      <c r="D43" s="6">
        <v>129209.9</v>
      </c>
      <c r="E43" s="6">
        <v>12177.09</v>
      </c>
      <c r="F43" s="18">
        <v>141386.99</v>
      </c>
    </row>
    <row r="44" spans="2:6" x14ac:dyDescent="0.25">
      <c r="B44" s="8"/>
      <c r="C44" s="5" t="s">
        <v>44</v>
      </c>
      <c r="D44" s="19">
        <v>24284.68</v>
      </c>
      <c r="E44" s="6">
        <v>28763.97</v>
      </c>
      <c r="F44" s="18">
        <v>53048.65</v>
      </c>
    </row>
    <row r="45" spans="2:6" x14ac:dyDescent="0.25">
      <c r="B45" s="9" t="s">
        <v>45</v>
      </c>
      <c r="C45" s="10"/>
      <c r="D45" s="11">
        <v>330469.77999999997</v>
      </c>
      <c r="E45" s="11">
        <v>230292.52</v>
      </c>
      <c r="F45" s="17">
        <v>560762.30000000005</v>
      </c>
    </row>
    <row r="46" spans="2:6" x14ac:dyDescent="0.25">
      <c r="B46" s="7" t="s">
        <v>46</v>
      </c>
      <c r="C46" s="5" t="s">
        <v>47</v>
      </c>
      <c r="D46" s="6">
        <v>20140.82</v>
      </c>
      <c r="E46" s="6">
        <v>210610.4</v>
      </c>
      <c r="F46" s="18">
        <v>230751.22</v>
      </c>
    </row>
    <row r="47" spans="2:6" x14ac:dyDescent="0.25">
      <c r="B47" s="7"/>
      <c r="C47" s="5" t="s">
        <v>48</v>
      </c>
      <c r="D47" s="6">
        <v>33822.83</v>
      </c>
      <c r="E47" s="6">
        <v>153044.1</v>
      </c>
      <c r="F47" s="18">
        <v>186866.93</v>
      </c>
    </row>
    <row r="48" spans="2:6" x14ac:dyDescent="0.25">
      <c r="B48" s="7"/>
      <c r="C48" s="5" t="s">
        <v>49</v>
      </c>
      <c r="D48" s="19">
        <v>223840.1</v>
      </c>
      <c r="E48" s="6">
        <v>72218.92</v>
      </c>
      <c r="F48" s="18">
        <v>296059.02</v>
      </c>
    </row>
    <row r="49" spans="2:6" x14ac:dyDescent="0.25">
      <c r="B49" s="8"/>
      <c r="C49" s="5" t="s">
        <v>50</v>
      </c>
      <c r="D49" s="19">
        <v>42009.77</v>
      </c>
      <c r="E49" s="6">
        <v>16405.62</v>
      </c>
      <c r="F49" s="18">
        <v>58415.39</v>
      </c>
    </row>
    <row r="50" spans="2:6" x14ac:dyDescent="0.25">
      <c r="B50" s="9" t="s">
        <v>51</v>
      </c>
      <c r="C50" s="10"/>
      <c r="D50" s="11">
        <v>319813.52</v>
      </c>
      <c r="E50" s="11">
        <v>452279.03999999998</v>
      </c>
      <c r="F50" s="17">
        <v>772092.56</v>
      </c>
    </row>
    <row r="51" spans="2:6" x14ac:dyDescent="0.25">
      <c r="B51" s="7" t="s">
        <v>52</v>
      </c>
      <c r="C51" s="5" t="s">
        <v>53</v>
      </c>
      <c r="D51" s="6">
        <v>25153.68</v>
      </c>
      <c r="E51" s="6">
        <v>23479.17</v>
      </c>
      <c r="F51" s="18">
        <v>48632.85</v>
      </c>
    </row>
    <row r="52" spans="2:6" x14ac:dyDescent="0.25">
      <c r="B52" s="8"/>
      <c r="C52" s="5" t="s">
        <v>54</v>
      </c>
      <c r="D52" s="6">
        <v>53716.47</v>
      </c>
      <c r="E52" s="6">
        <v>17252.2</v>
      </c>
      <c r="F52" s="18">
        <v>70968.67</v>
      </c>
    </row>
    <row r="53" spans="2:6" x14ac:dyDescent="0.25">
      <c r="B53" s="9" t="s">
        <v>55</v>
      </c>
      <c r="C53" s="10"/>
      <c r="D53" s="11">
        <v>78870.149999999994</v>
      </c>
      <c r="E53" s="11">
        <v>40731.369999999995</v>
      </c>
      <c r="F53" s="17">
        <v>119601.51999999999</v>
      </c>
    </row>
    <row r="54" spans="2:6" x14ac:dyDescent="0.25">
      <c r="B54" s="7" t="s">
        <v>56</v>
      </c>
      <c r="C54" s="5" t="s">
        <v>57</v>
      </c>
      <c r="D54" s="6">
        <v>8358</v>
      </c>
      <c r="E54" s="6">
        <v>21458</v>
      </c>
      <c r="F54" s="18">
        <v>29816</v>
      </c>
    </row>
    <row r="55" spans="2:6" x14ac:dyDescent="0.25">
      <c r="B55" s="7"/>
      <c r="C55" s="5" t="s">
        <v>58</v>
      </c>
      <c r="D55" s="6">
        <v>752</v>
      </c>
      <c r="E55" s="6">
        <v>66714</v>
      </c>
      <c r="F55" s="18">
        <v>67466</v>
      </c>
    </row>
    <row r="56" spans="2:6" x14ac:dyDescent="0.25">
      <c r="B56" s="7"/>
      <c r="C56" s="5" t="s">
        <v>59</v>
      </c>
      <c r="D56" s="6">
        <v>7800</v>
      </c>
      <c r="E56" s="6">
        <v>52195</v>
      </c>
      <c r="F56" s="18">
        <v>59995</v>
      </c>
    </row>
    <row r="57" spans="2:6" x14ac:dyDescent="0.25">
      <c r="B57" s="8"/>
      <c r="C57" s="5" t="s">
        <v>60</v>
      </c>
      <c r="D57" s="6">
        <v>2389</v>
      </c>
      <c r="E57" s="6">
        <v>45966</v>
      </c>
      <c r="F57" s="18">
        <v>48355</v>
      </c>
    </row>
    <row r="58" spans="2:6" x14ac:dyDescent="0.25">
      <c r="B58" s="9" t="s">
        <v>61</v>
      </c>
      <c r="C58" s="10"/>
      <c r="D58" s="11">
        <v>19299</v>
      </c>
      <c r="E58" s="11">
        <v>186333</v>
      </c>
      <c r="F58" s="17">
        <v>205632</v>
      </c>
    </row>
    <row r="59" spans="2:6" x14ac:dyDescent="0.25">
      <c r="B59" s="8" t="s">
        <v>62</v>
      </c>
      <c r="C59" s="5" t="s">
        <v>62</v>
      </c>
      <c r="D59" s="6">
        <v>83681</v>
      </c>
      <c r="E59" s="6">
        <v>327.3</v>
      </c>
      <c r="F59" s="18">
        <v>84008.3</v>
      </c>
    </row>
    <row r="60" spans="2:6" x14ac:dyDescent="0.25">
      <c r="B60" s="9" t="s">
        <v>63</v>
      </c>
      <c r="C60" s="10"/>
      <c r="D60" s="11">
        <v>83681</v>
      </c>
      <c r="E60" s="11">
        <v>327.3</v>
      </c>
      <c r="F60" s="17">
        <v>84008.3</v>
      </c>
    </row>
    <row r="61" spans="2:6" x14ac:dyDescent="0.25">
      <c r="B61" s="8" t="s">
        <v>64</v>
      </c>
      <c r="C61" s="5" t="s">
        <v>64</v>
      </c>
      <c r="D61" s="6">
        <v>48393</v>
      </c>
      <c r="E61" s="6">
        <v>28601.9</v>
      </c>
      <c r="F61" s="18">
        <v>76994.899999999994</v>
      </c>
    </row>
    <row r="62" spans="2:6" x14ac:dyDescent="0.25">
      <c r="B62" s="9" t="s">
        <v>65</v>
      </c>
      <c r="C62" s="10"/>
      <c r="D62" s="11">
        <v>48393</v>
      </c>
      <c r="E62" s="11">
        <v>28601.9</v>
      </c>
      <c r="F62" s="17">
        <v>76994.899999999994</v>
      </c>
    </row>
    <row r="63" spans="2:6" x14ac:dyDescent="0.25">
      <c r="B63" s="8" t="s">
        <v>66</v>
      </c>
      <c r="C63" s="5" t="s">
        <v>66</v>
      </c>
      <c r="D63" s="6">
        <v>57281.31</v>
      </c>
      <c r="E63" s="6">
        <v>10357.5</v>
      </c>
      <c r="F63" s="18">
        <f>D63+E63</f>
        <v>67638.81</v>
      </c>
    </row>
    <row r="64" spans="2:6" x14ac:dyDescent="0.25">
      <c r="B64" s="9" t="s">
        <v>67</v>
      </c>
      <c r="C64" s="10"/>
      <c r="D64" s="11">
        <v>57281.31</v>
      </c>
      <c r="E64" s="11">
        <v>10357.5</v>
      </c>
      <c r="F64" s="17">
        <f>D64+E64</f>
        <v>67638.81</v>
      </c>
    </row>
    <row r="65" spans="2:6" x14ac:dyDescent="0.25">
      <c r="B65" s="8" t="s">
        <v>68</v>
      </c>
      <c r="C65" s="5" t="s">
        <v>68</v>
      </c>
      <c r="D65" s="6">
        <v>297698.3</v>
      </c>
      <c r="E65" s="6">
        <v>11376.53</v>
      </c>
      <c r="F65" s="18">
        <v>309074.83</v>
      </c>
    </row>
    <row r="66" spans="2:6" x14ac:dyDescent="0.25">
      <c r="B66" s="9" t="s">
        <v>69</v>
      </c>
      <c r="C66" s="10"/>
      <c r="D66" s="11">
        <v>297698.3</v>
      </c>
      <c r="E66" s="11">
        <v>11376.53</v>
      </c>
      <c r="F66" s="17">
        <v>309074.83</v>
      </c>
    </row>
    <row r="67" spans="2:6" x14ac:dyDescent="0.25">
      <c r="B67" s="7" t="s">
        <v>70</v>
      </c>
      <c r="C67" s="5" t="s">
        <v>71</v>
      </c>
      <c r="D67" s="6">
        <v>10491.29</v>
      </c>
      <c r="E67" s="6">
        <v>1848.61</v>
      </c>
      <c r="F67" s="18">
        <v>12339.900000000001</v>
      </c>
    </row>
    <row r="68" spans="2:6" x14ac:dyDescent="0.25">
      <c r="B68" s="7"/>
      <c r="C68" s="5" t="s">
        <v>72</v>
      </c>
      <c r="D68" s="6">
        <v>13253.41</v>
      </c>
      <c r="E68" s="6">
        <v>9860.57</v>
      </c>
      <c r="F68" s="18">
        <v>23113.98</v>
      </c>
    </row>
    <row r="69" spans="2:6" x14ac:dyDescent="0.25">
      <c r="B69" s="8"/>
      <c r="C69" s="5" t="s">
        <v>73</v>
      </c>
      <c r="D69" s="6">
        <v>29568.26</v>
      </c>
      <c r="E69" s="6">
        <v>13185.67</v>
      </c>
      <c r="F69" s="18">
        <v>42753.93</v>
      </c>
    </row>
    <row r="70" spans="2:6" x14ac:dyDescent="0.25">
      <c r="B70" s="9" t="s">
        <v>74</v>
      </c>
      <c r="C70" s="10"/>
      <c r="D70" s="11">
        <v>53312.959999999999</v>
      </c>
      <c r="E70" s="11">
        <v>24894.85</v>
      </c>
      <c r="F70" s="17">
        <v>78207.81</v>
      </c>
    </row>
    <row r="71" spans="2:6" ht="15.75" thickBot="1" x14ac:dyDescent="0.3">
      <c r="B71" s="12" t="s">
        <v>75</v>
      </c>
      <c r="C71" s="13"/>
      <c r="D71" s="14">
        <f>D70+D66+D64+D62+D60+D58+D53+D50+D45+D39+D29+D27+D23+D21+D19+D15</f>
        <v>2891407.83</v>
      </c>
      <c r="E71" s="14">
        <f t="shared" ref="E71:F71" si="0">E70+E66+E64+E62+E60+E58+E53+E50+E45+E39+E29+E27+E23+E21+E19+E15</f>
        <v>1720276.61</v>
      </c>
      <c r="F71" s="15">
        <f t="shared" si="0"/>
        <v>4611684.4400000004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9"/>
  <sheetViews>
    <sheetView tabSelected="1" workbookViewId="0"/>
  </sheetViews>
  <sheetFormatPr baseColWidth="10" defaultRowHeight="15" x14ac:dyDescent="0.25"/>
  <cols>
    <col min="2" max="2" width="14.5703125" customWidth="1"/>
    <col min="4" max="4" width="39.5703125" customWidth="1"/>
    <col min="5" max="5" width="13.5703125" customWidth="1"/>
    <col min="6" max="6" width="13.42578125" customWidth="1"/>
  </cols>
  <sheetData>
    <row r="2" spans="2:7" ht="15.75" x14ac:dyDescent="0.3">
      <c r="D2" s="1" t="s">
        <v>0</v>
      </c>
    </row>
    <row r="4" spans="2:7" x14ac:dyDescent="0.25">
      <c r="B4" s="23" t="s">
        <v>83</v>
      </c>
    </row>
    <row r="5" spans="2:7" ht="15.75" thickBot="1" x14ac:dyDescent="0.3"/>
    <row r="6" spans="2:7" ht="36.75" customHeight="1" thickBot="1" x14ac:dyDescent="0.3">
      <c r="B6" s="24" t="s">
        <v>1</v>
      </c>
      <c r="C6" s="25" t="s">
        <v>2</v>
      </c>
      <c r="D6" s="25" t="s">
        <v>84</v>
      </c>
      <c r="E6" s="25" t="s">
        <v>76</v>
      </c>
      <c r="F6" s="26" t="s">
        <v>85</v>
      </c>
      <c r="G6" s="26" t="s">
        <v>86</v>
      </c>
    </row>
    <row r="7" spans="2:7" x14ac:dyDescent="0.25">
      <c r="B7" s="27" t="s">
        <v>19</v>
      </c>
      <c r="C7" s="28" t="s">
        <v>19</v>
      </c>
      <c r="D7" s="29" t="s">
        <v>111</v>
      </c>
      <c r="E7" s="30">
        <v>1</v>
      </c>
      <c r="F7" s="31">
        <v>220786</v>
      </c>
      <c r="G7" s="32">
        <v>498450</v>
      </c>
    </row>
    <row r="8" spans="2:7" x14ac:dyDescent="0.25">
      <c r="B8" s="7"/>
      <c r="C8" s="5"/>
      <c r="D8" s="274" t="s">
        <v>87</v>
      </c>
      <c r="E8" s="6">
        <v>2</v>
      </c>
      <c r="F8" s="275">
        <v>2070</v>
      </c>
      <c r="G8" s="276">
        <v>2070</v>
      </c>
    </row>
    <row r="9" spans="2:7" ht="15.75" thickBot="1" x14ac:dyDescent="0.3">
      <c r="B9" s="33"/>
      <c r="C9" s="34"/>
      <c r="D9" s="35" t="s">
        <v>88</v>
      </c>
      <c r="E9" s="36">
        <v>3</v>
      </c>
      <c r="F9" s="37">
        <v>2697.23</v>
      </c>
      <c r="G9" s="38">
        <v>2819.41</v>
      </c>
    </row>
    <row r="10" spans="2:7" x14ac:dyDescent="0.25">
      <c r="B10" s="39" t="s">
        <v>21</v>
      </c>
      <c r="C10" s="40" t="s">
        <v>22</v>
      </c>
      <c r="D10" s="41" t="s">
        <v>87</v>
      </c>
      <c r="E10" s="42">
        <v>22</v>
      </c>
      <c r="F10" s="43">
        <v>296423.2</v>
      </c>
      <c r="G10" s="44">
        <v>677579.6</v>
      </c>
    </row>
    <row r="11" spans="2:7" x14ac:dyDescent="0.25">
      <c r="B11" s="45"/>
      <c r="C11" s="46" t="s">
        <v>23</v>
      </c>
      <c r="D11" s="47" t="s">
        <v>87</v>
      </c>
      <c r="E11" s="48">
        <v>21</v>
      </c>
      <c r="F11" s="49">
        <v>533267.80000000005</v>
      </c>
      <c r="G11" s="50">
        <v>813105.9</v>
      </c>
    </row>
    <row r="12" spans="2:7" ht="15.75" thickBot="1" x14ac:dyDescent="0.3">
      <c r="B12" s="51"/>
      <c r="C12" s="52" t="s">
        <v>24</v>
      </c>
      <c r="D12" s="53" t="s">
        <v>87</v>
      </c>
      <c r="E12" s="54">
        <v>38</v>
      </c>
      <c r="F12" s="55">
        <v>811692.4</v>
      </c>
      <c r="G12" s="56">
        <v>1459887</v>
      </c>
    </row>
    <row r="13" spans="2:7" x14ac:dyDescent="0.25">
      <c r="B13" s="57" t="s">
        <v>89</v>
      </c>
      <c r="C13" s="58" t="s">
        <v>90</v>
      </c>
      <c r="D13" s="59" t="s">
        <v>91</v>
      </c>
      <c r="E13" s="60">
        <v>1</v>
      </c>
      <c r="F13" s="61">
        <v>60000</v>
      </c>
      <c r="G13" s="62">
        <v>80000</v>
      </c>
    </row>
    <row r="14" spans="2:7" x14ac:dyDescent="0.25">
      <c r="B14" s="63"/>
      <c r="C14" s="64"/>
      <c r="D14" s="65" t="s">
        <v>92</v>
      </c>
      <c r="E14" s="66">
        <v>4</v>
      </c>
      <c r="F14" s="67">
        <v>16937</v>
      </c>
      <c r="G14" s="68">
        <v>16937</v>
      </c>
    </row>
    <row r="15" spans="2:7" x14ac:dyDescent="0.25">
      <c r="B15" s="63"/>
      <c r="C15" s="64"/>
      <c r="D15" s="65" t="s">
        <v>87</v>
      </c>
      <c r="E15" s="66">
        <v>1</v>
      </c>
      <c r="F15" s="67">
        <v>110000</v>
      </c>
      <c r="G15" s="68">
        <v>120000</v>
      </c>
    </row>
    <row r="16" spans="2:7" x14ac:dyDescent="0.25">
      <c r="B16" s="63"/>
      <c r="C16" s="64"/>
      <c r="D16" s="65" t="s">
        <v>99</v>
      </c>
      <c r="E16" s="66">
        <v>46</v>
      </c>
      <c r="F16" s="67">
        <v>3640</v>
      </c>
      <c r="G16" s="68">
        <v>3640</v>
      </c>
    </row>
    <row r="17" spans="2:7" ht="15.75" thickBot="1" x14ac:dyDescent="0.3">
      <c r="B17" s="69"/>
      <c r="C17" s="70" t="s">
        <v>93</v>
      </c>
      <c r="D17" s="71" t="s">
        <v>94</v>
      </c>
      <c r="E17" s="72">
        <v>1</v>
      </c>
      <c r="F17" s="73">
        <v>26200</v>
      </c>
      <c r="G17" s="74">
        <v>26200</v>
      </c>
    </row>
    <row r="18" spans="2:7" x14ac:dyDescent="0.25">
      <c r="B18" s="75" t="s">
        <v>26</v>
      </c>
      <c r="C18" s="76" t="s">
        <v>26</v>
      </c>
      <c r="D18" s="77" t="s">
        <v>95</v>
      </c>
      <c r="E18" s="78">
        <v>1</v>
      </c>
      <c r="F18" s="79">
        <v>47103.1</v>
      </c>
      <c r="G18" s="80">
        <v>51920.82</v>
      </c>
    </row>
    <row r="19" spans="2:7" x14ac:dyDescent="0.25">
      <c r="B19" s="81"/>
      <c r="C19" s="82"/>
      <c r="D19" s="83" t="s">
        <v>96</v>
      </c>
      <c r="E19" s="84">
        <v>66</v>
      </c>
      <c r="F19" s="85">
        <v>19405.84</v>
      </c>
      <c r="G19" s="86">
        <v>19405.84</v>
      </c>
    </row>
    <row r="20" spans="2:7" x14ac:dyDescent="0.25">
      <c r="B20" s="81"/>
      <c r="C20" s="82"/>
      <c r="D20" s="83" t="s">
        <v>91</v>
      </c>
      <c r="E20" s="84">
        <v>120</v>
      </c>
      <c r="F20" s="85">
        <v>350326</v>
      </c>
      <c r="G20" s="86">
        <v>470566</v>
      </c>
    </row>
    <row r="21" spans="2:7" x14ac:dyDescent="0.25">
      <c r="B21" s="81"/>
      <c r="C21" s="82"/>
      <c r="D21" s="83" t="s">
        <v>97</v>
      </c>
      <c r="E21" s="84">
        <v>3</v>
      </c>
      <c r="F21" s="85">
        <v>9635</v>
      </c>
      <c r="G21" s="86">
        <v>17195</v>
      </c>
    </row>
    <row r="22" spans="2:7" ht="15.75" thickBot="1" x14ac:dyDescent="0.3">
      <c r="B22" s="87"/>
      <c r="C22" s="88"/>
      <c r="D22" s="89" t="s">
        <v>98</v>
      </c>
      <c r="E22" s="90">
        <v>2</v>
      </c>
      <c r="F22" s="91">
        <v>24367</v>
      </c>
      <c r="G22" s="92">
        <v>24610</v>
      </c>
    </row>
    <row r="23" spans="2:7" x14ac:dyDescent="0.25">
      <c r="B23" s="93" t="s">
        <v>28</v>
      </c>
      <c r="C23" s="94" t="s">
        <v>29</v>
      </c>
      <c r="D23" s="95" t="s">
        <v>91</v>
      </c>
      <c r="E23" s="96">
        <v>466</v>
      </c>
      <c r="F23" s="97"/>
      <c r="G23" s="98">
        <v>688366.76</v>
      </c>
    </row>
    <row r="24" spans="2:7" x14ac:dyDescent="0.25">
      <c r="B24" s="99"/>
      <c r="C24" s="105"/>
      <c r="D24" s="106" t="s">
        <v>97</v>
      </c>
      <c r="E24" s="107">
        <v>2</v>
      </c>
      <c r="F24" s="108">
        <v>93981.66</v>
      </c>
      <c r="G24" s="109">
        <v>101223.49</v>
      </c>
    </row>
    <row r="25" spans="2:7" x14ac:dyDescent="0.25">
      <c r="B25" s="99"/>
      <c r="C25" s="100" t="s">
        <v>30</v>
      </c>
      <c r="D25" s="101" t="s">
        <v>91</v>
      </c>
      <c r="E25" s="102">
        <v>833</v>
      </c>
      <c r="F25" s="103"/>
      <c r="G25" s="104">
        <v>1305146.4099999999</v>
      </c>
    </row>
    <row r="26" spans="2:7" x14ac:dyDescent="0.25">
      <c r="B26" s="99"/>
      <c r="C26" s="105"/>
      <c r="D26" s="106" t="s">
        <v>97</v>
      </c>
      <c r="E26" s="107">
        <v>5</v>
      </c>
      <c r="F26" s="108">
        <v>85981.4</v>
      </c>
      <c r="G26" s="109">
        <v>101179.08</v>
      </c>
    </row>
    <row r="27" spans="2:7" x14ac:dyDescent="0.25">
      <c r="B27" s="99"/>
      <c r="C27" s="100" t="s">
        <v>31</v>
      </c>
      <c r="D27" s="101" t="s">
        <v>91</v>
      </c>
      <c r="E27" s="102">
        <v>976</v>
      </c>
      <c r="F27" s="103"/>
      <c r="G27" s="104">
        <v>1367836.91</v>
      </c>
    </row>
    <row r="28" spans="2:7" x14ac:dyDescent="0.25">
      <c r="B28" s="99"/>
      <c r="C28" s="105"/>
      <c r="D28" s="106" t="s">
        <v>97</v>
      </c>
      <c r="E28" s="107">
        <v>3</v>
      </c>
      <c r="F28" s="108">
        <v>163857.87</v>
      </c>
      <c r="G28" s="109">
        <v>181443.48</v>
      </c>
    </row>
    <row r="29" spans="2:7" x14ac:dyDescent="0.25">
      <c r="B29" s="99"/>
      <c r="C29" s="100" t="s">
        <v>32</v>
      </c>
      <c r="D29" s="101" t="s">
        <v>91</v>
      </c>
      <c r="E29" s="102">
        <v>465</v>
      </c>
      <c r="F29" s="103"/>
      <c r="G29" s="104">
        <v>714074</v>
      </c>
    </row>
    <row r="30" spans="2:7" x14ac:dyDescent="0.25">
      <c r="B30" s="99"/>
      <c r="C30" s="105"/>
      <c r="D30" s="106" t="s">
        <v>97</v>
      </c>
      <c r="E30" s="107">
        <v>2</v>
      </c>
      <c r="F30" s="108">
        <v>69285.62</v>
      </c>
      <c r="G30" s="109">
        <v>78111.740000000005</v>
      </c>
    </row>
    <row r="31" spans="2:7" x14ac:dyDescent="0.25">
      <c r="B31" s="99"/>
      <c r="C31" s="100" t="s">
        <v>33</v>
      </c>
      <c r="D31" s="101" t="s">
        <v>91</v>
      </c>
      <c r="E31" s="102">
        <v>1008</v>
      </c>
      <c r="F31" s="103"/>
      <c r="G31" s="104">
        <v>1051175.27</v>
      </c>
    </row>
    <row r="32" spans="2:7" x14ac:dyDescent="0.25">
      <c r="B32" s="99"/>
      <c r="C32" s="105"/>
      <c r="D32" s="106" t="s">
        <v>97</v>
      </c>
      <c r="E32" s="107">
        <v>2</v>
      </c>
      <c r="F32" s="108">
        <v>72499.55</v>
      </c>
      <c r="G32" s="109">
        <v>100017.84</v>
      </c>
    </row>
    <row r="33" spans="2:7" x14ac:dyDescent="0.25">
      <c r="B33" s="99"/>
      <c r="C33" s="100" t="s">
        <v>34</v>
      </c>
      <c r="D33" s="101" t="s">
        <v>91</v>
      </c>
      <c r="E33" s="102">
        <v>418</v>
      </c>
      <c r="F33" s="103"/>
      <c r="G33" s="104">
        <v>614281.46</v>
      </c>
    </row>
    <row r="34" spans="2:7" x14ac:dyDescent="0.25">
      <c r="B34" s="99"/>
      <c r="C34" s="105"/>
      <c r="D34" s="106" t="s">
        <v>97</v>
      </c>
      <c r="E34" s="107">
        <v>2</v>
      </c>
      <c r="F34" s="108">
        <v>71324.58</v>
      </c>
      <c r="G34" s="109">
        <v>84485.71</v>
      </c>
    </row>
    <row r="35" spans="2:7" x14ac:dyDescent="0.25">
      <c r="B35" s="99"/>
      <c r="C35" s="100" t="s">
        <v>35</v>
      </c>
      <c r="D35" s="101" t="s">
        <v>91</v>
      </c>
      <c r="E35" s="102">
        <v>478</v>
      </c>
      <c r="F35" s="103"/>
      <c r="G35" s="104">
        <v>976820.86</v>
      </c>
    </row>
    <row r="36" spans="2:7" x14ac:dyDescent="0.25">
      <c r="B36" s="99"/>
      <c r="C36" s="105"/>
      <c r="D36" s="106" t="s">
        <v>97</v>
      </c>
      <c r="E36" s="107">
        <v>4</v>
      </c>
      <c r="F36" s="108">
        <v>5253.62</v>
      </c>
      <c r="G36" s="109">
        <v>5322.78</v>
      </c>
    </row>
    <row r="37" spans="2:7" x14ac:dyDescent="0.25">
      <c r="B37" s="99"/>
      <c r="C37" s="100" t="s">
        <v>36</v>
      </c>
      <c r="D37" s="101" t="s">
        <v>91</v>
      </c>
      <c r="E37" s="102">
        <v>396</v>
      </c>
      <c r="F37" s="103"/>
      <c r="G37" s="104">
        <v>714025.72</v>
      </c>
    </row>
    <row r="38" spans="2:7" x14ac:dyDescent="0.25">
      <c r="B38" s="99"/>
      <c r="C38" s="105"/>
      <c r="D38" s="106" t="s">
        <v>97</v>
      </c>
      <c r="E38" s="107">
        <v>1</v>
      </c>
      <c r="F38" s="108">
        <v>5022</v>
      </c>
      <c r="G38" s="109">
        <v>8507.65</v>
      </c>
    </row>
    <row r="39" spans="2:7" x14ac:dyDescent="0.25">
      <c r="B39" s="99"/>
      <c r="C39" s="100" t="s">
        <v>37</v>
      </c>
      <c r="D39" s="101" t="s">
        <v>91</v>
      </c>
      <c r="E39" s="102">
        <v>547</v>
      </c>
      <c r="F39" s="103"/>
      <c r="G39" s="104">
        <v>954372.02</v>
      </c>
    </row>
    <row r="40" spans="2:7" ht="15.75" thickBot="1" x14ac:dyDescent="0.3">
      <c r="B40" s="110"/>
      <c r="C40" s="111"/>
      <c r="D40" s="112" t="s">
        <v>97</v>
      </c>
      <c r="E40" s="113">
        <v>2</v>
      </c>
      <c r="F40" s="114">
        <v>59080.03</v>
      </c>
      <c r="G40" s="115">
        <v>105281.79</v>
      </c>
    </row>
    <row r="41" spans="2:7" x14ac:dyDescent="0.25">
      <c r="B41" s="116" t="s">
        <v>39</v>
      </c>
      <c r="C41" s="117" t="s">
        <v>40</v>
      </c>
      <c r="D41" s="118" t="s">
        <v>91</v>
      </c>
      <c r="E41" s="119">
        <v>1445</v>
      </c>
      <c r="F41" s="120"/>
      <c r="G41" s="121">
        <v>1273908</v>
      </c>
    </row>
    <row r="42" spans="2:7" x14ac:dyDescent="0.25">
      <c r="B42" s="122"/>
      <c r="C42" s="123"/>
      <c r="D42" s="124" t="s">
        <v>100</v>
      </c>
      <c r="E42" s="125">
        <v>3</v>
      </c>
      <c r="F42" s="126"/>
      <c r="G42" s="127">
        <v>54</v>
      </c>
    </row>
    <row r="43" spans="2:7" x14ac:dyDescent="0.25">
      <c r="B43" s="122"/>
      <c r="C43" s="123"/>
      <c r="D43" s="124" t="s">
        <v>101</v>
      </c>
      <c r="E43" s="125">
        <v>4</v>
      </c>
      <c r="F43" s="126"/>
      <c r="G43" s="127">
        <v>2514.87</v>
      </c>
    </row>
    <row r="44" spans="2:7" x14ac:dyDescent="0.25">
      <c r="B44" s="122"/>
      <c r="C44" s="123"/>
      <c r="D44" s="124" t="s">
        <v>112</v>
      </c>
      <c r="E44" s="125">
        <v>7</v>
      </c>
      <c r="F44" s="126"/>
      <c r="G44" s="127">
        <v>9691.92</v>
      </c>
    </row>
    <row r="45" spans="2:7" x14ac:dyDescent="0.25">
      <c r="B45" s="122"/>
      <c r="C45" s="123"/>
      <c r="D45" s="124" t="s">
        <v>97</v>
      </c>
      <c r="E45" s="125">
        <v>5</v>
      </c>
      <c r="F45" s="126"/>
      <c r="G45" s="127">
        <v>24247.58</v>
      </c>
    </row>
    <row r="46" spans="2:7" x14ac:dyDescent="0.25">
      <c r="B46" s="122"/>
      <c r="C46" s="128"/>
      <c r="D46" s="129" t="s">
        <v>98</v>
      </c>
      <c r="E46" s="130">
        <v>1</v>
      </c>
      <c r="F46" s="131"/>
      <c r="G46" s="132">
        <v>1512.75</v>
      </c>
    </row>
    <row r="47" spans="2:7" x14ac:dyDescent="0.25">
      <c r="B47" s="122"/>
      <c r="C47" s="123" t="s">
        <v>41</v>
      </c>
      <c r="D47" s="124" t="s">
        <v>91</v>
      </c>
      <c r="E47" s="125">
        <v>1567</v>
      </c>
      <c r="F47" s="126"/>
      <c r="G47" s="127">
        <v>1753048</v>
      </c>
    </row>
    <row r="48" spans="2:7" x14ac:dyDescent="0.25">
      <c r="B48" s="122"/>
      <c r="C48" s="123"/>
      <c r="D48" s="124" t="s">
        <v>101</v>
      </c>
      <c r="E48" s="125">
        <v>8</v>
      </c>
      <c r="F48" s="126"/>
      <c r="G48" s="127">
        <v>4240.88</v>
      </c>
    </row>
    <row r="49" spans="2:7" x14ac:dyDescent="0.25">
      <c r="B49" s="122"/>
      <c r="C49" s="123"/>
      <c r="D49" s="124" t="s">
        <v>112</v>
      </c>
      <c r="E49" s="125">
        <v>11</v>
      </c>
      <c r="F49" s="126"/>
      <c r="G49" s="127">
        <v>162662.79999999999</v>
      </c>
    </row>
    <row r="50" spans="2:7" x14ac:dyDescent="0.25">
      <c r="B50" s="122"/>
      <c r="C50" s="123"/>
      <c r="D50" s="124" t="s">
        <v>97</v>
      </c>
      <c r="E50" s="125">
        <v>8</v>
      </c>
      <c r="F50" s="126"/>
      <c r="G50" s="127">
        <v>151363.6</v>
      </c>
    </row>
    <row r="51" spans="2:7" x14ac:dyDescent="0.25">
      <c r="B51" s="122"/>
      <c r="C51" s="128"/>
      <c r="D51" s="129" t="s">
        <v>98</v>
      </c>
      <c r="E51" s="130">
        <v>1</v>
      </c>
      <c r="F51" s="131"/>
      <c r="G51" s="132">
        <v>2339.7600000000002</v>
      </c>
    </row>
    <row r="52" spans="2:7" x14ac:dyDescent="0.25">
      <c r="B52" s="122"/>
      <c r="C52" s="123" t="s">
        <v>42</v>
      </c>
      <c r="D52" s="124" t="s">
        <v>112</v>
      </c>
      <c r="E52" s="125">
        <v>14</v>
      </c>
      <c r="F52" s="126"/>
      <c r="G52" s="127">
        <v>263450.59999999998</v>
      </c>
    </row>
    <row r="53" spans="2:7" x14ac:dyDescent="0.25">
      <c r="B53" s="122"/>
      <c r="C53" s="123"/>
      <c r="D53" s="124" t="s">
        <v>91</v>
      </c>
      <c r="E53" s="125">
        <v>827</v>
      </c>
      <c r="F53" s="126">
        <v>746316</v>
      </c>
      <c r="G53" s="127">
        <v>1556816</v>
      </c>
    </row>
    <row r="54" spans="2:7" x14ac:dyDescent="0.25">
      <c r="B54" s="122"/>
      <c r="C54" s="123"/>
      <c r="D54" s="124" t="s">
        <v>101</v>
      </c>
      <c r="E54" s="125">
        <v>4</v>
      </c>
      <c r="F54" s="126"/>
      <c r="G54" s="127">
        <v>1784.04</v>
      </c>
    </row>
    <row r="55" spans="2:7" x14ac:dyDescent="0.25">
      <c r="B55" s="122"/>
      <c r="C55" s="123"/>
      <c r="D55" s="124" t="s">
        <v>97</v>
      </c>
      <c r="E55" s="125">
        <v>7</v>
      </c>
      <c r="F55" s="126"/>
      <c r="G55" s="127">
        <v>86898.93</v>
      </c>
    </row>
    <row r="56" spans="2:7" x14ac:dyDescent="0.25">
      <c r="B56" s="122"/>
      <c r="C56" s="128"/>
      <c r="D56" s="129" t="s">
        <v>98</v>
      </c>
      <c r="E56" s="130">
        <v>1</v>
      </c>
      <c r="F56" s="131"/>
      <c r="G56" s="132">
        <v>7767.69</v>
      </c>
    </row>
    <row r="57" spans="2:7" x14ac:dyDescent="0.25">
      <c r="B57" s="122"/>
      <c r="C57" s="123" t="s">
        <v>43</v>
      </c>
      <c r="D57" s="124" t="s">
        <v>91</v>
      </c>
      <c r="E57" s="125">
        <v>684</v>
      </c>
      <c r="F57" s="126">
        <v>569536.19999999995</v>
      </c>
      <c r="G57" s="127">
        <v>1095262</v>
      </c>
    </row>
    <row r="58" spans="2:7" x14ac:dyDescent="0.25">
      <c r="B58" s="122"/>
      <c r="C58" s="123"/>
      <c r="D58" s="124" t="s">
        <v>100</v>
      </c>
      <c r="E58" s="125">
        <v>4</v>
      </c>
      <c r="F58" s="126"/>
      <c r="G58" s="127"/>
    </row>
    <row r="59" spans="2:7" x14ac:dyDescent="0.25">
      <c r="B59" s="122"/>
      <c r="C59" s="123"/>
      <c r="D59" s="124" t="s">
        <v>101</v>
      </c>
      <c r="E59" s="125">
        <v>1</v>
      </c>
      <c r="F59" s="126"/>
      <c r="G59" s="127">
        <v>192.45</v>
      </c>
    </row>
    <row r="60" spans="2:7" x14ac:dyDescent="0.25">
      <c r="B60" s="122"/>
      <c r="C60" s="123"/>
      <c r="D60" s="124" t="s">
        <v>112</v>
      </c>
      <c r="E60" s="125">
        <v>17</v>
      </c>
      <c r="F60" s="126"/>
      <c r="G60" s="127">
        <v>58660.07</v>
      </c>
    </row>
    <row r="61" spans="2:7" x14ac:dyDescent="0.25">
      <c r="B61" s="122"/>
      <c r="C61" s="123"/>
      <c r="D61" s="124" t="s">
        <v>97</v>
      </c>
      <c r="E61" s="125">
        <v>4</v>
      </c>
      <c r="F61" s="126"/>
      <c r="G61" s="127">
        <v>224213.5</v>
      </c>
    </row>
    <row r="62" spans="2:7" x14ac:dyDescent="0.25">
      <c r="B62" s="122"/>
      <c r="C62" s="128"/>
      <c r="D62" s="129" t="s">
        <v>98</v>
      </c>
      <c r="E62" s="130">
        <v>1</v>
      </c>
      <c r="F62" s="131"/>
      <c r="G62" s="132">
        <v>97776.23</v>
      </c>
    </row>
    <row r="63" spans="2:7" x14ac:dyDescent="0.25">
      <c r="B63" s="122"/>
      <c r="C63" s="123" t="s">
        <v>44</v>
      </c>
      <c r="D63" s="124" t="s">
        <v>91</v>
      </c>
      <c r="E63" s="125">
        <v>1473</v>
      </c>
      <c r="F63" s="126"/>
      <c r="G63" s="127">
        <v>1446069</v>
      </c>
    </row>
    <row r="64" spans="2:7" x14ac:dyDescent="0.25">
      <c r="B64" s="122"/>
      <c r="C64" s="123"/>
      <c r="D64" s="124" t="s">
        <v>101</v>
      </c>
      <c r="E64" s="125">
        <v>7</v>
      </c>
      <c r="F64" s="126"/>
      <c r="G64" s="127">
        <v>4122.34</v>
      </c>
    </row>
    <row r="65" spans="2:7" x14ac:dyDescent="0.25">
      <c r="B65" s="122"/>
      <c r="C65" s="123"/>
      <c r="D65" s="124" t="s">
        <v>97</v>
      </c>
      <c r="E65" s="125">
        <v>7</v>
      </c>
      <c r="F65" s="126"/>
      <c r="G65" s="127">
        <v>4122.34</v>
      </c>
    </row>
    <row r="66" spans="2:7" ht="15.75" thickBot="1" x14ac:dyDescent="0.3">
      <c r="B66" s="133"/>
      <c r="C66" s="134"/>
      <c r="D66" s="135" t="s">
        <v>112</v>
      </c>
      <c r="E66" s="136">
        <v>10</v>
      </c>
      <c r="F66" s="137"/>
      <c r="G66" s="138">
        <v>35857.769999999997</v>
      </c>
    </row>
    <row r="67" spans="2:7" x14ac:dyDescent="0.25">
      <c r="B67" s="139" t="s">
        <v>46</v>
      </c>
      <c r="C67" s="140" t="s">
        <v>47</v>
      </c>
      <c r="D67" s="141" t="s">
        <v>113</v>
      </c>
      <c r="E67" s="142">
        <v>2</v>
      </c>
      <c r="F67" s="143">
        <v>104302</v>
      </c>
      <c r="G67" s="144">
        <v>104302</v>
      </c>
    </row>
    <row r="68" spans="2:7" x14ac:dyDescent="0.25">
      <c r="B68" s="145"/>
      <c r="C68" s="146"/>
      <c r="D68" s="147" t="s">
        <v>87</v>
      </c>
      <c r="E68" s="148">
        <v>50</v>
      </c>
      <c r="F68" s="149">
        <v>117227</v>
      </c>
      <c r="G68" s="150">
        <v>117227</v>
      </c>
    </row>
    <row r="69" spans="2:7" x14ac:dyDescent="0.25">
      <c r="B69" s="145"/>
      <c r="C69" s="151"/>
      <c r="D69" s="152" t="s">
        <v>88</v>
      </c>
      <c r="E69" s="153">
        <v>9</v>
      </c>
      <c r="F69" s="154">
        <v>2126.08</v>
      </c>
      <c r="G69" s="155">
        <v>2126.08</v>
      </c>
    </row>
    <row r="70" spans="2:7" x14ac:dyDescent="0.25">
      <c r="B70" s="145"/>
      <c r="C70" s="146" t="s">
        <v>48</v>
      </c>
      <c r="D70" s="147" t="s">
        <v>113</v>
      </c>
      <c r="E70" s="148">
        <v>6</v>
      </c>
      <c r="F70" s="149">
        <v>113918.5</v>
      </c>
      <c r="G70" s="150">
        <v>113918.5</v>
      </c>
    </row>
    <row r="71" spans="2:7" x14ac:dyDescent="0.25">
      <c r="B71" s="145"/>
      <c r="C71" s="146"/>
      <c r="D71" s="147" t="s">
        <v>87</v>
      </c>
      <c r="E71" s="148">
        <v>28</v>
      </c>
      <c r="F71" s="149">
        <v>15220.38</v>
      </c>
      <c r="G71" s="150">
        <v>152203.79999999999</v>
      </c>
    </row>
    <row r="72" spans="2:7" x14ac:dyDescent="0.25">
      <c r="B72" s="145"/>
      <c r="C72" s="151"/>
      <c r="D72" s="152" t="s">
        <v>88</v>
      </c>
      <c r="E72" s="153">
        <v>11</v>
      </c>
      <c r="F72" s="154">
        <v>2333.5</v>
      </c>
      <c r="G72" s="155">
        <v>2333.5</v>
      </c>
    </row>
    <row r="73" spans="2:7" x14ac:dyDescent="0.25">
      <c r="B73" s="145"/>
      <c r="C73" s="146" t="s">
        <v>49</v>
      </c>
      <c r="D73" s="147" t="s">
        <v>113</v>
      </c>
      <c r="E73" s="148">
        <v>4</v>
      </c>
      <c r="F73" s="149">
        <v>165515.70000000001</v>
      </c>
      <c r="G73" s="150">
        <v>165515.70000000001</v>
      </c>
    </row>
    <row r="74" spans="2:7" x14ac:dyDescent="0.25">
      <c r="B74" s="145"/>
      <c r="C74" s="146"/>
      <c r="D74" s="147" t="s">
        <v>87</v>
      </c>
      <c r="E74" s="148">
        <v>21</v>
      </c>
      <c r="F74" s="149">
        <v>22363.97</v>
      </c>
      <c r="G74" s="150">
        <v>22363.97</v>
      </c>
    </row>
    <row r="75" spans="2:7" x14ac:dyDescent="0.25">
      <c r="B75" s="145"/>
      <c r="C75" s="151"/>
      <c r="D75" s="152" t="s">
        <v>88</v>
      </c>
      <c r="E75" s="153">
        <v>10</v>
      </c>
      <c r="F75" s="154">
        <v>2135.08</v>
      </c>
      <c r="G75" s="155">
        <v>2135.08</v>
      </c>
    </row>
    <row r="76" spans="2:7" x14ac:dyDescent="0.25">
      <c r="B76" s="145"/>
      <c r="C76" s="146" t="s">
        <v>50</v>
      </c>
      <c r="D76" s="147" t="s">
        <v>113</v>
      </c>
      <c r="E76" s="148">
        <v>1</v>
      </c>
      <c r="F76" s="149">
        <v>56278</v>
      </c>
      <c r="G76" s="150">
        <v>56278</v>
      </c>
    </row>
    <row r="77" spans="2:7" x14ac:dyDescent="0.25">
      <c r="B77" s="145"/>
      <c r="C77" s="146"/>
      <c r="D77" s="147" t="s">
        <v>87</v>
      </c>
      <c r="E77" s="148">
        <v>25</v>
      </c>
      <c r="F77" s="149">
        <v>795.49</v>
      </c>
      <c r="G77" s="150">
        <v>795.49</v>
      </c>
    </row>
    <row r="78" spans="2:7" ht="15.75" thickBot="1" x14ac:dyDescent="0.3">
      <c r="B78" s="156"/>
      <c r="C78" s="157"/>
      <c r="D78" s="158" t="s">
        <v>88</v>
      </c>
      <c r="E78" s="159">
        <v>9</v>
      </c>
      <c r="F78" s="160">
        <v>2126.08</v>
      </c>
      <c r="G78" s="161">
        <v>2126.08</v>
      </c>
    </row>
    <row r="79" spans="2:7" x14ac:dyDescent="0.25">
      <c r="B79" s="162" t="s">
        <v>52</v>
      </c>
      <c r="C79" s="163" t="s">
        <v>53</v>
      </c>
      <c r="D79" s="164" t="s">
        <v>102</v>
      </c>
      <c r="E79" s="165">
        <v>71</v>
      </c>
      <c r="F79" s="166">
        <v>0</v>
      </c>
      <c r="G79" s="167">
        <v>0</v>
      </c>
    </row>
    <row r="80" spans="2:7" x14ac:dyDescent="0.25">
      <c r="B80" s="168"/>
      <c r="C80" s="169"/>
      <c r="D80" s="170" t="s">
        <v>114</v>
      </c>
      <c r="E80" s="171">
        <v>47</v>
      </c>
      <c r="F80" s="172">
        <v>275961.71000000002</v>
      </c>
      <c r="G80" s="173">
        <v>501804.55</v>
      </c>
    </row>
    <row r="81" spans="2:7" x14ac:dyDescent="0.25">
      <c r="B81" s="168"/>
      <c r="C81" s="169"/>
      <c r="D81" s="170" t="s">
        <v>91</v>
      </c>
      <c r="E81" s="171">
        <v>1960</v>
      </c>
      <c r="F81" s="172">
        <v>0</v>
      </c>
      <c r="G81" s="173">
        <v>1896963.38</v>
      </c>
    </row>
    <row r="82" spans="2:7" x14ac:dyDescent="0.25">
      <c r="B82" s="168"/>
      <c r="C82" s="169"/>
      <c r="D82" s="170" t="s">
        <v>87</v>
      </c>
      <c r="E82" s="171">
        <v>1364</v>
      </c>
      <c r="F82" s="172">
        <v>488618.1</v>
      </c>
      <c r="G82" s="173">
        <v>488618.1</v>
      </c>
    </row>
    <row r="83" spans="2:7" x14ac:dyDescent="0.25">
      <c r="B83" s="168"/>
      <c r="C83" s="169"/>
      <c r="D83" s="170" t="s">
        <v>100</v>
      </c>
      <c r="E83" s="171">
        <v>52</v>
      </c>
      <c r="F83" s="172">
        <v>0</v>
      </c>
      <c r="G83" s="173">
        <v>1909.2</v>
      </c>
    </row>
    <row r="84" spans="2:7" x14ac:dyDescent="0.25">
      <c r="B84" s="168"/>
      <c r="C84" s="169"/>
      <c r="D84" s="170" t="s">
        <v>97</v>
      </c>
      <c r="E84" s="171">
        <v>1</v>
      </c>
      <c r="F84" s="172">
        <v>10011.64</v>
      </c>
      <c r="G84" s="173">
        <v>11363.99</v>
      </c>
    </row>
    <row r="85" spans="2:7" x14ac:dyDescent="0.25">
      <c r="B85" s="168"/>
      <c r="C85" s="174"/>
      <c r="D85" s="175" t="s">
        <v>98</v>
      </c>
      <c r="E85" s="176">
        <v>3</v>
      </c>
      <c r="F85" s="177">
        <v>57984.11</v>
      </c>
      <c r="G85" s="178">
        <v>89295</v>
      </c>
    </row>
    <row r="86" spans="2:7" x14ac:dyDescent="0.25">
      <c r="B86" s="168"/>
      <c r="C86" s="169" t="s">
        <v>54</v>
      </c>
      <c r="D86" s="170" t="s">
        <v>102</v>
      </c>
      <c r="E86" s="171">
        <v>130</v>
      </c>
      <c r="F86" s="172">
        <v>0</v>
      </c>
      <c r="G86" s="173">
        <v>0</v>
      </c>
    </row>
    <row r="87" spans="2:7" x14ac:dyDescent="0.25">
      <c r="B87" s="168"/>
      <c r="C87" s="169"/>
      <c r="D87" s="170" t="s">
        <v>103</v>
      </c>
      <c r="E87" s="171">
        <v>6</v>
      </c>
      <c r="F87" s="172">
        <v>39898.839999999997</v>
      </c>
      <c r="G87" s="173">
        <v>39898.839999999997</v>
      </c>
    </row>
    <row r="88" spans="2:7" x14ac:dyDescent="0.25">
      <c r="B88" s="168"/>
      <c r="C88" s="169"/>
      <c r="D88" s="170" t="s">
        <v>115</v>
      </c>
      <c r="E88" s="171">
        <v>48</v>
      </c>
      <c r="F88" s="172">
        <v>551836.30000000005</v>
      </c>
      <c r="G88" s="173">
        <v>717250.9</v>
      </c>
    </row>
    <row r="89" spans="2:7" x14ac:dyDescent="0.25">
      <c r="B89" s="168"/>
      <c r="C89" s="169"/>
      <c r="D89" s="170" t="s">
        <v>91</v>
      </c>
      <c r="E89" s="171">
        <v>2046</v>
      </c>
      <c r="F89" s="172">
        <v>0</v>
      </c>
      <c r="G89" s="173">
        <v>1709473.26</v>
      </c>
    </row>
    <row r="90" spans="2:7" x14ac:dyDescent="0.25">
      <c r="B90" s="168"/>
      <c r="C90" s="169"/>
      <c r="D90" s="170" t="s">
        <v>92</v>
      </c>
      <c r="E90" s="171">
        <v>1</v>
      </c>
      <c r="F90" s="172">
        <v>42614.400000000001</v>
      </c>
      <c r="G90" s="173">
        <v>49992.83</v>
      </c>
    </row>
    <row r="91" spans="2:7" x14ac:dyDescent="0.25">
      <c r="B91" s="168"/>
      <c r="C91" s="169"/>
      <c r="D91" s="170" t="s">
        <v>87</v>
      </c>
      <c r="E91" s="171">
        <v>1662</v>
      </c>
      <c r="F91" s="172">
        <v>705019.2</v>
      </c>
      <c r="G91" s="173">
        <v>705019.2</v>
      </c>
    </row>
    <row r="92" spans="2:7" x14ac:dyDescent="0.25">
      <c r="B92" s="168"/>
      <c r="C92" s="169"/>
      <c r="D92" s="170" t="s">
        <v>100</v>
      </c>
      <c r="E92" s="171">
        <v>216</v>
      </c>
      <c r="F92" s="172">
        <v>0</v>
      </c>
      <c r="G92" s="173">
        <v>5211</v>
      </c>
    </row>
    <row r="93" spans="2:7" x14ac:dyDescent="0.25">
      <c r="B93" s="168"/>
      <c r="C93" s="169"/>
      <c r="D93" s="170" t="s">
        <v>97</v>
      </c>
      <c r="E93" s="171">
        <v>3</v>
      </c>
      <c r="F93" s="172">
        <v>40593.339999999997</v>
      </c>
      <c r="G93" s="173">
        <v>50421.68</v>
      </c>
    </row>
    <row r="94" spans="2:7" ht="15.75" thickBot="1" x14ac:dyDescent="0.3">
      <c r="B94" s="179"/>
      <c r="C94" s="180"/>
      <c r="D94" s="181" t="s">
        <v>98</v>
      </c>
      <c r="E94" s="182">
        <v>3</v>
      </c>
      <c r="F94" s="183">
        <v>112757.1</v>
      </c>
      <c r="G94" s="184">
        <v>175147</v>
      </c>
    </row>
    <row r="95" spans="2:7" x14ac:dyDescent="0.25">
      <c r="B95" s="185" t="s">
        <v>62</v>
      </c>
      <c r="C95" s="186" t="s">
        <v>62</v>
      </c>
      <c r="D95" s="187" t="s">
        <v>104</v>
      </c>
      <c r="E95" s="188">
        <v>54</v>
      </c>
      <c r="F95" s="189"/>
      <c r="G95" s="190">
        <v>71251.7</v>
      </c>
    </row>
    <row r="96" spans="2:7" ht="15.75" thickBot="1" x14ac:dyDescent="0.3">
      <c r="B96" s="191"/>
      <c r="C96" s="192"/>
      <c r="D96" s="193" t="s">
        <v>91</v>
      </c>
      <c r="E96" s="194">
        <v>185</v>
      </c>
      <c r="F96" s="195"/>
      <c r="G96" s="196">
        <v>488349</v>
      </c>
    </row>
    <row r="97" spans="2:7" x14ac:dyDescent="0.25">
      <c r="B97" s="197" t="s">
        <v>64</v>
      </c>
      <c r="C97" s="198" t="s">
        <v>64</v>
      </c>
      <c r="D97" s="199" t="s">
        <v>91</v>
      </c>
      <c r="E97" s="200">
        <v>794</v>
      </c>
      <c r="F97" s="201">
        <v>390726</v>
      </c>
      <c r="G97" s="202">
        <v>588740</v>
      </c>
    </row>
    <row r="98" spans="2:7" x14ac:dyDescent="0.25">
      <c r="B98" s="203"/>
      <c r="C98" s="204"/>
      <c r="D98" s="205" t="s">
        <v>101</v>
      </c>
      <c r="E98" s="206">
        <v>17</v>
      </c>
      <c r="F98" s="207">
        <v>962.8</v>
      </c>
      <c r="G98" s="208">
        <v>15585.2</v>
      </c>
    </row>
    <row r="99" spans="2:7" x14ac:dyDescent="0.25">
      <c r="B99" s="203"/>
      <c r="C99" s="204"/>
      <c r="D99" s="205" t="s">
        <v>97</v>
      </c>
      <c r="E99" s="206">
        <v>6</v>
      </c>
      <c r="F99" s="207">
        <v>210678.8</v>
      </c>
      <c r="G99" s="208">
        <v>282638.7</v>
      </c>
    </row>
    <row r="100" spans="2:7" ht="15.75" thickBot="1" x14ac:dyDescent="0.3">
      <c r="B100" s="209"/>
      <c r="C100" s="210"/>
      <c r="D100" s="211" t="s">
        <v>98</v>
      </c>
      <c r="E100" s="212">
        <v>2</v>
      </c>
      <c r="F100" s="213">
        <v>49330.400000000001</v>
      </c>
      <c r="G100" s="214">
        <v>53564</v>
      </c>
    </row>
    <row r="101" spans="2:7" x14ac:dyDescent="0.25">
      <c r="B101" s="215" t="s">
        <v>66</v>
      </c>
      <c r="C101" s="216" t="s">
        <v>66</v>
      </c>
      <c r="D101" s="217" t="s">
        <v>91</v>
      </c>
      <c r="E101" s="218">
        <v>31</v>
      </c>
      <c r="F101" s="219">
        <v>23250</v>
      </c>
      <c r="G101" s="220">
        <v>25000</v>
      </c>
    </row>
    <row r="102" spans="2:7" x14ac:dyDescent="0.25">
      <c r="B102" s="221"/>
      <c r="C102" s="222"/>
      <c r="D102" s="223" t="s">
        <v>87</v>
      </c>
      <c r="E102" s="224">
        <v>5</v>
      </c>
      <c r="F102" s="225">
        <v>50586.7</v>
      </c>
      <c r="G102" s="226">
        <v>57584.9</v>
      </c>
    </row>
    <row r="103" spans="2:7" ht="15.75" thickBot="1" x14ac:dyDescent="0.3">
      <c r="B103" s="227"/>
      <c r="C103" s="228"/>
      <c r="D103" s="229" t="s">
        <v>97</v>
      </c>
      <c r="E103" s="230">
        <v>7</v>
      </c>
      <c r="F103" s="231">
        <v>49800</v>
      </c>
      <c r="G103" s="232">
        <v>53647</v>
      </c>
    </row>
    <row r="104" spans="2:7" x14ac:dyDescent="0.25">
      <c r="B104" s="233" t="s">
        <v>68</v>
      </c>
      <c r="C104" s="234" t="s">
        <v>68</v>
      </c>
      <c r="D104" s="235" t="s">
        <v>105</v>
      </c>
      <c r="E104" s="236">
        <v>361</v>
      </c>
      <c r="F104" s="237">
        <v>261864.2</v>
      </c>
      <c r="G104" s="238">
        <v>261864.2</v>
      </c>
    </row>
    <row r="105" spans="2:7" x14ac:dyDescent="0.25">
      <c r="B105" s="239"/>
      <c r="C105" s="240"/>
      <c r="D105" s="241" t="s">
        <v>99</v>
      </c>
      <c r="E105" s="242">
        <v>16</v>
      </c>
      <c r="F105" s="243">
        <v>40896.769999999997</v>
      </c>
      <c r="G105" s="244">
        <v>40896.769999999997</v>
      </c>
    </row>
    <row r="106" spans="2:7" ht="15.75" thickBot="1" x14ac:dyDescent="0.3">
      <c r="B106" s="245"/>
      <c r="C106" s="246"/>
      <c r="D106" s="247" t="s">
        <v>97</v>
      </c>
      <c r="E106" s="248">
        <v>2</v>
      </c>
      <c r="F106" s="249"/>
      <c r="G106" s="250">
        <v>60223.05</v>
      </c>
    </row>
    <row r="107" spans="2:7" x14ac:dyDescent="0.25">
      <c r="B107" s="251" t="s">
        <v>70</v>
      </c>
      <c r="C107" s="252" t="s">
        <v>71</v>
      </c>
      <c r="D107" s="253" t="s">
        <v>106</v>
      </c>
      <c r="E107" s="254">
        <v>17</v>
      </c>
      <c r="F107" s="255">
        <v>19555.099999999999</v>
      </c>
      <c r="G107" s="256">
        <v>30356.9</v>
      </c>
    </row>
    <row r="108" spans="2:7" x14ac:dyDescent="0.25">
      <c r="B108" s="257"/>
      <c r="C108" s="258"/>
      <c r="D108" s="259" t="s">
        <v>107</v>
      </c>
      <c r="E108" s="260">
        <v>2</v>
      </c>
      <c r="F108" s="261">
        <v>1040.7</v>
      </c>
      <c r="G108" s="262">
        <v>3487.6</v>
      </c>
    </row>
    <row r="109" spans="2:7" x14ac:dyDescent="0.25">
      <c r="B109" s="257"/>
      <c r="C109" s="258"/>
      <c r="D109" s="259" t="s">
        <v>87</v>
      </c>
      <c r="E109" s="260">
        <v>1</v>
      </c>
      <c r="F109" s="261"/>
      <c r="G109" s="262">
        <v>303903</v>
      </c>
    </row>
    <row r="110" spans="2:7" x14ac:dyDescent="0.25">
      <c r="B110" s="257"/>
      <c r="C110" s="258"/>
      <c r="D110" s="259" t="s">
        <v>101</v>
      </c>
      <c r="E110" s="260">
        <v>1</v>
      </c>
      <c r="F110" s="261">
        <v>75.2</v>
      </c>
      <c r="G110" s="262">
        <v>364.84</v>
      </c>
    </row>
    <row r="111" spans="2:7" x14ac:dyDescent="0.25">
      <c r="B111" s="257"/>
      <c r="C111" s="258"/>
      <c r="D111" s="259" t="s">
        <v>97</v>
      </c>
      <c r="E111" s="260">
        <v>5</v>
      </c>
      <c r="F111" s="261">
        <v>21608.2</v>
      </c>
      <c r="G111" s="262">
        <v>28760.5</v>
      </c>
    </row>
    <row r="112" spans="2:7" x14ac:dyDescent="0.25">
      <c r="B112" s="257"/>
      <c r="C112" s="263"/>
      <c r="D112" s="264" t="s">
        <v>98</v>
      </c>
      <c r="E112" s="265">
        <v>4</v>
      </c>
      <c r="F112" s="266">
        <v>19350.900000000001</v>
      </c>
      <c r="G112" s="267">
        <v>25644.1</v>
      </c>
    </row>
    <row r="113" spans="2:7" x14ac:dyDescent="0.25">
      <c r="B113" s="257"/>
      <c r="C113" s="258" t="s">
        <v>72</v>
      </c>
      <c r="D113" s="259" t="s">
        <v>106</v>
      </c>
      <c r="E113" s="260">
        <v>16</v>
      </c>
      <c r="F113" s="261">
        <v>11310</v>
      </c>
      <c r="G113" s="262">
        <v>16666.7</v>
      </c>
    </row>
    <row r="114" spans="2:7" x14ac:dyDescent="0.25">
      <c r="B114" s="257"/>
      <c r="C114" s="258"/>
      <c r="D114" s="259" t="s">
        <v>107</v>
      </c>
      <c r="E114" s="260">
        <v>1</v>
      </c>
      <c r="F114" s="261">
        <v>2.6</v>
      </c>
      <c r="G114" s="262">
        <v>138.1</v>
      </c>
    </row>
    <row r="115" spans="2:7" x14ac:dyDescent="0.25">
      <c r="B115" s="257"/>
      <c r="C115" s="258"/>
      <c r="D115" s="259" t="s">
        <v>91</v>
      </c>
      <c r="E115" s="260">
        <v>12</v>
      </c>
      <c r="F115" s="261">
        <v>121572</v>
      </c>
      <c r="G115" s="262">
        <v>193158</v>
      </c>
    </row>
    <row r="116" spans="2:7" x14ac:dyDescent="0.25">
      <c r="B116" s="257"/>
      <c r="C116" s="258"/>
      <c r="D116" s="259" t="s">
        <v>87</v>
      </c>
      <c r="E116" s="260">
        <v>1</v>
      </c>
      <c r="F116" s="261"/>
      <c r="G116" s="262">
        <v>197547</v>
      </c>
    </row>
    <row r="117" spans="2:7" x14ac:dyDescent="0.25">
      <c r="B117" s="257"/>
      <c r="C117" s="258"/>
      <c r="D117" s="259" t="s">
        <v>101</v>
      </c>
      <c r="E117" s="260">
        <v>1</v>
      </c>
      <c r="F117" s="261">
        <v>26.91</v>
      </c>
      <c r="G117" s="262">
        <v>1044.28</v>
      </c>
    </row>
    <row r="118" spans="2:7" x14ac:dyDescent="0.25">
      <c r="B118" s="257"/>
      <c r="C118" s="258"/>
      <c r="D118" s="259" t="s">
        <v>97</v>
      </c>
      <c r="E118" s="260">
        <v>5</v>
      </c>
      <c r="F118" s="261">
        <v>22601</v>
      </c>
      <c r="G118" s="262">
        <v>32513.4</v>
      </c>
    </row>
    <row r="119" spans="2:7" x14ac:dyDescent="0.25">
      <c r="B119" s="257"/>
      <c r="C119" s="263"/>
      <c r="D119" s="264" t="s">
        <v>98</v>
      </c>
      <c r="E119" s="265">
        <v>1</v>
      </c>
      <c r="F119" s="266">
        <v>5666.4</v>
      </c>
      <c r="G119" s="267">
        <v>6900.3</v>
      </c>
    </row>
    <row r="120" spans="2:7" x14ac:dyDescent="0.25">
      <c r="B120" s="257"/>
      <c r="C120" s="258" t="s">
        <v>73</v>
      </c>
      <c r="D120" s="259" t="s">
        <v>106</v>
      </c>
      <c r="E120" s="260">
        <v>9</v>
      </c>
      <c r="F120" s="261">
        <v>5347.4</v>
      </c>
      <c r="G120" s="262">
        <v>8382.7000000000007</v>
      </c>
    </row>
    <row r="121" spans="2:7" x14ac:dyDescent="0.25">
      <c r="B121" s="257"/>
      <c r="C121" s="258"/>
      <c r="D121" s="259" t="s">
        <v>107</v>
      </c>
      <c r="E121" s="260">
        <v>2</v>
      </c>
      <c r="F121" s="261">
        <v>800.5</v>
      </c>
      <c r="G121" s="262">
        <v>2429.4</v>
      </c>
    </row>
    <row r="122" spans="2:7" x14ac:dyDescent="0.25">
      <c r="B122" s="257"/>
      <c r="C122" s="258"/>
      <c r="D122" s="259" t="s">
        <v>87</v>
      </c>
      <c r="E122" s="260">
        <v>1</v>
      </c>
      <c r="F122" s="261"/>
      <c r="G122" s="262">
        <v>221261</v>
      </c>
    </row>
    <row r="123" spans="2:7" x14ac:dyDescent="0.25">
      <c r="B123" s="257"/>
      <c r="C123" s="258"/>
      <c r="D123" s="259" t="s">
        <v>101</v>
      </c>
      <c r="E123" s="260">
        <v>1</v>
      </c>
      <c r="F123" s="261">
        <v>19.34</v>
      </c>
      <c r="G123" s="262">
        <v>655.5</v>
      </c>
    </row>
    <row r="124" spans="2:7" x14ac:dyDescent="0.25">
      <c r="B124" s="257"/>
      <c r="C124" s="258"/>
      <c r="D124" s="259" t="s">
        <v>97</v>
      </c>
      <c r="E124" s="260">
        <v>3</v>
      </c>
      <c r="F124" s="261">
        <v>9261.5</v>
      </c>
      <c r="G124" s="262">
        <v>15706.5</v>
      </c>
    </row>
    <row r="125" spans="2:7" ht="15.75" thickBot="1" x14ac:dyDescent="0.3">
      <c r="B125" s="268"/>
      <c r="C125" s="269"/>
      <c r="D125" s="270" t="s">
        <v>98</v>
      </c>
      <c r="E125" s="271">
        <v>3</v>
      </c>
      <c r="F125" s="272">
        <v>22879.7</v>
      </c>
      <c r="G125" s="273">
        <v>35359.9</v>
      </c>
    </row>
    <row r="127" spans="2:7" x14ac:dyDescent="0.25">
      <c r="B127" t="s">
        <v>108</v>
      </c>
    </row>
    <row r="128" spans="2:7" x14ac:dyDescent="0.25">
      <c r="B128" t="s">
        <v>109</v>
      </c>
    </row>
    <row r="129" spans="2:2" x14ac:dyDescent="0.25">
      <c r="B129" t="s">
        <v>110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1_MONTES ORDENADOS</vt:lpstr>
      <vt:lpstr>2_SUPERFICIE ORDENADA PROPIEDAD</vt:lpstr>
      <vt:lpstr>3_PLANIFICACIÓN OTROS PLANES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Viejo Tellez, Cristina (Esma)</dc:creator>
  <cp:lastModifiedBy>Viejo Tellez, Cristina (Esma)</cp:lastModifiedBy>
  <dcterms:created xsi:type="dcterms:W3CDTF">2017-12-28T08:37:10Z</dcterms:created>
  <dcterms:modified xsi:type="dcterms:W3CDTF">2018-06-14T09:45:22Z</dcterms:modified>
</cp:coreProperties>
</file>