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is\Desktop\trabajo\tablas por operacion estadistica\"/>
    </mc:Choice>
  </mc:AlternateContent>
  <xr:revisionPtr revIDLastSave="0" documentId="13_ncr:1_{1A80E377-4542-41AA-B734-00EFF89FC668}" xr6:coauthVersionLast="47" xr6:coauthVersionMax="47" xr10:uidLastSave="{00000000-0000-0000-0000-000000000000}"/>
  <bookViews>
    <workbookView xWindow="-120" yWindow="-120" windowWidth="20730" windowHeight="11160" firstSheet="5" activeTab="16" xr2:uid="{00000000-000D-0000-FFFF-FFFF00000000}"/>
  </bookViews>
  <sheets>
    <sheet name="INFORMACIÓN" sheetId="1" r:id="rId1"/>
    <sheet name="2005" sheetId="4" r:id="rId2"/>
    <sheet name="2006" sheetId="5" r:id="rId3"/>
    <sheet name="2007" sheetId="6" r:id="rId4"/>
    <sheet name="2008" sheetId="7" r:id="rId5"/>
    <sheet name="2009" sheetId="8" r:id="rId6"/>
    <sheet name="2010" sheetId="9" r:id="rId7"/>
    <sheet name="2011" sheetId="10" r:id="rId8"/>
    <sheet name="2012" sheetId="11" r:id="rId9"/>
    <sheet name="2013" sheetId="12" r:id="rId10"/>
    <sheet name="2014" sheetId="13" r:id="rId11"/>
    <sheet name="2015" sheetId="14" r:id="rId12"/>
    <sheet name="2016" sheetId="15" r:id="rId13"/>
    <sheet name="2017" sheetId="16" r:id="rId14"/>
    <sheet name="2018" sheetId="17" r:id="rId15"/>
    <sheet name="2019" sheetId="18" r:id="rId16"/>
    <sheet name="2020" sheetId="19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>#REF!</definedName>
    <definedName name="\C" localSheetId="1">#REF!</definedName>
    <definedName name="\C" localSheetId="2">#REF!</definedName>
    <definedName name="\C" localSheetId="3">#REF!</definedName>
    <definedName name="\C" localSheetId="4">#REF!</definedName>
    <definedName name="\C" localSheetId="5">#REF!</definedName>
    <definedName name="\C" localSheetId="6">#REF!</definedName>
    <definedName name="\C" localSheetId="7">#REF!</definedName>
    <definedName name="\C" localSheetId="8">#REF!</definedName>
    <definedName name="\C" localSheetId="9">#REF!</definedName>
    <definedName name="\C">#REF!</definedName>
    <definedName name="\D" localSheetId="1">'[1]19.11-12'!$B$51</definedName>
    <definedName name="\D" localSheetId="2">'[1]19.11-12'!$B$51</definedName>
    <definedName name="\D" localSheetId="3">'[1]19.11-12'!$B$51</definedName>
    <definedName name="\D" localSheetId="4">'[1]19.11-12'!$B$51</definedName>
    <definedName name="\D" localSheetId="5">'[1]19.11-12'!$B$51</definedName>
    <definedName name="\D" localSheetId="6">'[1]19.11-12'!$B$51</definedName>
    <definedName name="\D" localSheetId="7">'[1]19.11-12'!$B$51</definedName>
    <definedName name="\D" localSheetId="8">'[1]19.11-12'!$B$51</definedName>
    <definedName name="\D" localSheetId="9">'[1]19.11-12'!$B$51</definedName>
    <definedName name="\D">'[2]19.11-12'!$B$51</definedName>
    <definedName name="\G" localSheetId="1">#REF!</definedName>
    <definedName name="\G" localSheetId="2">#REF!</definedName>
    <definedName name="\G" localSheetId="3">#REF!</definedName>
    <definedName name="\G" localSheetId="4">#REF!</definedName>
    <definedName name="\G" localSheetId="5">#REF!</definedName>
    <definedName name="\G" localSheetId="6">#REF!</definedName>
    <definedName name="\G" localSheetId="7">#REF!</definedName>
    <definedName name="\G" localSheetId="8">#REF!</definedName>
    <definedName name="\G" localSheetId="9">#REF!</definedName>
    <definedName name="\G">#REF!</definedName>
    <definedName name="\I" localSheetId="1">#REF!</definedName>
    <definedName name="\I" localSheetId="2">#REF!</definedName>
    <definedName name="\I" localSheetId="3">#REF!</definedName>
    <definedName name="\I" localSheetId="4">#REF!</definedName>
    <definedName name="\I" localSheetId="5">#REF!</definedName>
    <definedName name="\I" localSheetId="6">#REF!</definedName>
    <definedName name="\I" localSheetId="7">#REF!</definedName>
    <definedName name="\I" localSheetId="8">#REF!</definedName>
    <definedName name="\I" localSheetId="9">#REF!</definedName>
    <definedName name="\I" localSheetId="12">#REF!</definedName>
    <definedName name="\I" localSheetId="13">#REF!</definedName>
    <definedName name="\I" localSheetId="14">#REF!</definedName>
    <definedName name="\I" localSheetId="15">#REF!</definedName>
    <definedName name="\I" localSheetId="16">#REF!</definedName>
    <definedName name="\I">#REF!</definedName>
    <definedName name="\L" localSheetId="1">'[1]19.11-12'!$B$53</definedName>
    <definedName name="\L" localSheetId="2">'[1]19.11-12'!$B$53</definedName>
    <definedName name="\L" localSheetId="3">'[1]19.11-12'!$B$53</definedName>
    <definedName name="\L" localSheetId="4">'[1]19.11-12'!$B$53</definedName>
    <definedName name="\L" localSheetId="5">'[1]19.11-12'!$B$53</definedName>
    <definedName name="\L" localSheetId="6">'[1]19.11-12'!$B$53</definedName>
    <definedName name="\L" localSheetId="7">'[1]19.11-12'!$B$53</definedName>
    <definedName name="\L" localSheetId="8">'[1]19.11-12'!$B$53</definedName>
    <definedName name="\L" localSheetId="9">'[1]19.11-12'!$B$53</definedName>
    <definedName name="\L">'[2]19.11-12'!$B$53</definedName>
    <definedName name="\N" localSheetId="1">#REF!</definedName>
    <definedName name="\N" localSheetId="2">#REF!</definedName>
    <definedName name="\N" localSheetId="3">#REF!</definedName>
    <definedName name="\N" localSheetId="4">#REF!</definedName>
    <definedName name="\N" localSheetId="5">#REF!</definedName>
    <definedName name="\N" localSheetId="6">#REF!</definedName>
    <definedName name="\N" localSheetId="7">#REF!</definedName>
    <definedName name="\N" localSheetId="8">#REF!</definedName>
    <definedName name="\N" localSheetId="9">#REF!</definedName>
    <definedName name="\N" localSheetId="12">#REF!</definedName>
    <definedName name="\N" localSheetId="13">#REF!</definedName>
    <definedName name="\N" localSheetId="14">#REF!</definedName>
    <definedName name="\N" localSheetId="15">#REF!</definedName>
    <definedName name="\N" localSheetId="16">#REF!</definedName>
    <definedName name="\N">#REF!</definedName>
    <definedName name="\T" localSheetId="1">'[1]19.18-19'!#REF!</definedName>
    <definedName name="\T" localSheetId="2">'[1]19.18-19'!#REF!</definedName>
    <definedName name="\T" localSheetId="3">'[1]19.18-19'!#REF!</definedName>
    <definedName name="\T" localSheetId="4">'[1]19.18-19'!#REF!</definedName>
    <definedName name="\T" localSheetId="5">'[1]19.18-19'!#REF!</definedName>
    <definedName name="\T" localSheetId="6">'[1]19.18-19'!#REF!</definedName>
    <definedName name="\T" localSheetId="7">'[1]19.18-19'!#REF!</definedName>
    <definedName name="\T" localSheetId="8">'[1]19.18-19'!#REF!</definedName>
    <definedName name="\T" localSheetId="9">'[1]19.18-19'!#REF!</definedName>
    <definedName name="\T" localSheetId="12">'[2]19.18-19'!#REF!</definedName>
    <definedName name="\T" localSheetId="13">'[2]19.18-19'!#REF!</definedName>
    <definedName name="\T" localSheetId="14">'[2]19.18-19'!#REF!</definedName>
    <definedName name="\T" localSheetId="15">'[2]19.18-19'!#REF!</definedName>
    <definedName name="\T" localSheetId="16">'[2]19.18-19'!#REF!</definedName>
    <definedName name="\T">'[2]19.18-19'!#REF!</definedName>
    <definedName name="\x">[3]Arlleg01!$IR$8190</definedName>
    <definedName name="\z">[3]Arlleg01!$IR$8190</definedName>
    <definedName name="__123Graph_A" localSheetId="1" hidden="1">'[1]19.14-15'!$B$34:$B$37</definedName>
    <definedName name="__123Graph_A" localSheetId="2" hidden="1">'[1]19.14-15'!$B$34:$B$37</definedName>
    <definedName name="__123Graph_A" localSheetId="3" hidden="1">'[1]19.14-15'!$B$34:$B$37</definedName>
    <definedName name="__123Graph_A" localSheetId="4" hidden="1">'[1]19.14-15'!$B$34:$B$37</definedName>
    <definedName name="__123Graph_A" localSheetId="5" hidden="1">'[1]19.14-15'!$B$34:$B$37</definedName>
    <definedName name="__123Graph_A" localSheetId="6" hidden="1">'[1]19.14-15'!$B$34:$B$37</definedName>
    <definedName name="__123Graph_A" localSheetId="7" hidden="1">'[1]19.14-15'!$B$34:$B$37</definedName>
    <definedName name="__123Graph_A" localSheetId="8" hidden="1">'[1]19.14-15'!$B$34:$B$37</definedName>
    <definedName name="__123Graph_A" localSheetId="9" hidden="1">'[1]19.14-15'!$B$34:$B$37</definedName>
    <definedName name="__123Graph_A" hidden="1">'[2]19.14-15'!$B$34:$B$37</definedName>
    <definedName name="__123Graph_ACurrent" localSheetId="1" hidden="1">'[1]19.14-15'!$B$34:$B$37</definedName>
    <definedName name="__123Graph_ACurrent" localSheetId="2" hidden="1">'[1]19.14-15'!$B$34:$B$37</definedName>
    <definedName name="__123Graph_ACurrent" localSheetId="3" hidden="1">'[1]19.14-15'!$B$34:$B$37</definedName>
    <definedName name="__123Graph_ACurrent" localSheetId="4" hidden="1">'[1]19.14-15'!$B$34:$B$37</definedName>
    <definedName name="__123Graph_ACurrent" localSheetId="5" hidden="1">'[1]19.14-15'!$B$34:$B$37</definedName>
    <definedName name="__123Graph_ACurrent" localSheetId="6" hidden="1">'[1]19.14-15'!$B$34:$B$37</definedName>
    <definedName name="__123Graph_ACurrent" localSheetId="7" hidden="1">'[1]19.14-15'!$B$34:$B$37</definedName>
    <definedName name="__123Graph_ACurrent" localSheetId="8" hidden="1">'[1]19.14-15'!$B$34:$B$37</definedName>
    <definedName name="__123Graph_ACurrent" localSheetId="9" hidden="1">'[1]19.14-15'!$B$34:$B$37</definedName>
    <definedName name="__123Graph_ACurrent" hidden="1">'[2]19.14-15'!$B$34:$B$37</definedName>
    <definedName name="__123Graph_AGrßfico1" localSheetId="1" hidden="1">'[1]19.14-15'!$B$34:$B$37</definedName>
    <definedName name="__123Graph_AGrßfico1" localSheetId="2" hidden="1">'[1]19.14-15'!$B$34:$B$37</definedName>
    <definedName name="__123Graph_AGrßfico1" localSheetId="3" hidden="1">'[1]19.14-15'!$B$34:$B$37</definedName>
    <definedName name="__123Graph_AGrßfico1" localSheetId="4" hidden="1">'[1]19.14-15'!$B$34:$B$37</definedName>
    <definedName name="__123Graph_AGrßfico1" localSheetId="5" hidden="1">'[1]19.14-15'!$B$34:$B$37</definedName>
    <definedName name="__123Graph_AGrßfico1" localSheetId="6" hidden="1">'[1]19.14-15'!$B$34:$B$37</definedName>
    <definedName name="__123Graph_AGrßfico1" localSheetId="7" hidden="1">'[1]19.14-15'!$B$34:$B$37</definedName>
    <definedName name="__123Graph_AGrßfico1" localSheetId="8" hidden="1">'[1]19.14-15'!$B$34:$B$37</definedName>
    <definedName name="__123Graph_AGrßfico1" localSheetId="9" hidden="1">'[1]19.14-15'!$B$34:$B$37</definedName>
    <definedName name="__123Graph_AGrßfico1" hidden="1">'[2]19.14-15'!$B$34:$B$37</definedName>
    <definedName name="__123Graph_B" localSheetId="1" hidden="1">[1]p122!#REF!</definedName>
    <definedName name="__123Graph_B" localSheetId="2" hidden="1">[1]p122!#REF!</definedName>
    <definedName name="__123Graph_B" localSheetId="3" hidden="1">[1]p122!#REF!</definedName>
    <definedName name="__123Graph_B" localSheetId="4" hidden="1">[1]p122!#REF!</definedName>
    <definedName name="__123Graph_B" localSheetId="5" hidden="1">[1]p122!#REF!</definedName>
    <definedName name="__123Graph_B" localSheetId="6" hidden="1">[1]p122!#REF!</definedName>
    <definedName name="__123Graph_B" localSheetId="7" hidden="1">[1]p122!#REF!</definedName>
    <definedName name="__123Graph_B" localSheetId="8" hidden="1">[1]p122!#REF!</definedName>
    <definedName name="__123Graph_B" localSheetId="9" hidden="1">[1]p122!#REF!</definedName>
    <definedName name="__123Graph_B" localSheetId="12" hidden="1">[2]p122!#REF!</definedName>
    <definedName name="__123Graph_B" localSheetId="13" hidden="1">[2]p122!#REF!</definedName>
    <definedName name="__123Graph_B" localSheetId="14" hidden="1">[2]p122!#REF!</definedName>
    <definedName name="__123Graph_B" localSheetId="15" hidden="1">[2]p122!#REF!</definedName>
    <definedName name="__123Graph_B" localSheetId="16" hidden="1">[2]p122!#REF!</definedName>
    <definedName name="__123Graph_B" hidden="1">[2]p122!#REF!</definedName>
    <definedName name="__123Graph_BCurrent" localSheetId="1" hidden="1">'[1]19.14-15'!#REF!</definedName>
    <definedName name="__123Graph_BCurrent" localSheetId="2" hidden="1">'[1]19.14-15'!#REF!</definedName>
    <definedName name="__123Graph_BCurrent" localSheetId="3" hidden="1">'[1]19.14-15'!#REF!</definedName>
    <definedName name="__123Graph_BCurrent" localSheetId="4" hidden="1">'[1]19.14-15'!#REF!</definedName>
    <definedName name="__123Graph_BCurrent" localSheetId="5" hidden="1">'[1]19.14-15'!#REF!</definedName>
    <definedName name="__123Graph_BCurrent" localSheetId="6" hidden="1">'[1]19.14-15'!#REF!</definedName>
    <definedName name="__123Graph_BCurrent" localSheetId="7" hidden="1">'[1]19.14-15'!#REF!</definedName>
    <definedName name="__123Graph_BCurrent" localSheetId="8" hidden="1">'[1]19.14-15'!#REF!</definedName>
    <definedName name="__123Graph_BCurrent" localSheetId="9" hidden="1">'[1]19.14-15'!#REF!</definedName>
    <definedName name="__123Graph_BCurrent" localSheetId="12" hidden="1">'[2]19.14-15'!#REF!</definedName>
    <definedName name="__123Graph_BCurrent" localSheetId="13" hidden="1">'[2]19.14-15'!#REF!</definedName>
    <definedName name="__123Graph_BCurrent" localSheetId="14" hidden="1">'[2]19.14-15'!#REF!</definedName>
    <definedName name="__123Graph_BCurrent" localSheetId="15" hidden="1">'[2]19.14-15'!#REF!</definedName>
    <definedName name="__123Graph_BCurrent" localSheetId="16" hidden="1">'[2]19.14-15'!#REF!</definedName>
    <definedName name="__123Graph_BCurrent" hidden="1">'[2]19.14-15'!#REF!</definedName>
    <definedName name="__123Graph_BGrßfico1" localSheetId="1" hidden="1">'[1]19.14-15'!#REF!</definedName>
    <definedName name="__123Graph_BGrßfico1" localSheetId="2" hidden="1">'[1]19.14-15'!#REF!</definedName>
    <definedName name="__123Graph_BGrßfico1" localSheetId="3" hidden="1">'[1]19.14-15'!#REF!</definedName>
    <definedName name="__123Graph_BGrßfico1" localSheetId="4" hidden="1">'[1]19.14-15'!#REF!</definedName>
    <definedName name="__123Graph_BGrßfico1" localSheetId="5" hidden="1">'[1]19.14-15'!#REF!</definedName>
    <definedName name="__123Graph_BGrßfico1" localSheetId="6" hidden="1">'[1]19.14-15'!#REF!</definedName>
    <definedName name="__123Graph_BGrßfico1" localSheetId="7" hidden="1">'[1]19.14-15'!#REF!</definedName>
    <definedName name="__123Graph_BGrßfico1" localSheetId="8" hidden="1">'[1]19.14-15'!#REF!</definedName>
    <definedName name="__123Graph_BGrßfico1" localSheetId="9" hidden="1">'[1]19.14-15'!#REF!</definedName>
    <definedName name="__123Graph_BGrßfico1" localSheetId="12" hidden="1">'[2]19.14-15'!#REF!</definedName>
    <definedName name="__123Graph_BGrßfico1" localSheetId="13" hidden="1">'[2]19.14-15'!#REF!</definedName>
    <definedName name="__123Graph_BGrßfico1" localSheetId="14" hidden="1">'[2]19.14-15'!#REF!</definedName>
    <definedName name="__123Graph_BGrßfico1" localSheetId="15" hidden="1">'[2]19.14-15'!#REF!</definedName>
    <definedName name="__123Graph_BGrßfico1" localSheetId="16" hidden="1">'[2]19.14-15'!#REF!</definedName>
    <definedName name="__123Graph_BGrßfico1" hidden="1">'[2]19.14-15'!#REF!</definedName>
    <definedName name="__123Graph_C" localSheetId="1" hidden="1">'[1]19.14-15'!$C$34:$C$37</definedName>
    <definedName name="__123Graph_C" localSheetId="2" hidden="1">'[1]19.14-15'!$C$34:$C$37</definedName>
    <definedName name="__123Graph_C" localSheetId="3" hidden="1">'[1]19.14-15'!$C$34:$C$37</definedName>
    <definedName name="__123Graph_C" localSheetId="4" hidden="1">'[1]19.14-15'!$C$34:$C$37</definedName>
    <definedName name="__123Graph_C" localSheetId="5" hidden="1">'[1]19.14-15'!$C$34:$C$37</definedName>
    <definedName name="__123Graph_C" localSheetId="6" hidden="1">'[1]19.14-15'!$C$34:$C$37</definedName>
    <definedName name="__123Graph_C" localSheetId="7" hidden="1">'[1]19.14-15'!$C$34:$C$37</definedName>
    <definedName name="__123Graph_C" localSheetId="8" hidden="1">'[1]19.14-15'!$C$34:$C$37</definedName>
    <definedName name="__123Graph_C" localSheetId="9" hidden="1">'[1]19.14-15'!$C$34:$C$37</definedName>
    <definedName name="__123Graph_C" hidden="1">'[2]19.14-15'!$C$34:$C$37</definedName>
    <definedName name="__123Graph_CCurrent" localSheetId="1" hidden="1">'[1]19.14-15'!$C$34:$C$37</definedName>
    <definedName name="__123Graph_CCurrent" localSheetId="2" hidden="1">'[1]19.14-15'!$C$34:$C$37</definedName>
    <definedName name="__123Graph_CCurrent" localSheetId="3" hidden="1">'[1]19.14-15'!$C$34:$C$37</definedName>
    <definedName name="__123Graph_CCurrent" localSheetId="4" hidden="1">'[1]19.14-15'!$C$34:$C$37</definedName>
    <definedName name="__123Graph_CCurrent" localSheetId="5" hidden="1">'[1]19.14-15'!$C$34:$C$37</definedName>
    <definedName name="__123Graph_CCurrent" localSheetId="6" hidden="1">'[1]19.14-15'!$C$34:$C$37</definedName>
    <definedName name="__123Graph_CCurrent" localSheetId="7" hidden="1">'[1]19.14-15'!$C$34:$C$37</definedName>
    <definedName name="__123Graph_CCurrent" localSheetId="8" hidden="1">'[1]19.14-15'!$C$34:$C$37</definedName>
    <definedName name="__123Graph_CCurrent" localSheetId="9" hidden="1">'[1]19.14-15'!$C$34:$C$37</definedName>
    <definedName name="__123Graph_CCurrent" hidden="1">'[2]19.14-15'!$C$34:$C$37</definedName>
    <definedName name="__123Graph_CGrßfico1" localSheetId="1" hidden="1">'[1]19.14-15'!$C$34:$C$37</definedName>
    <definedName name="__123Graph_CGrßfico1" localSheetId="2" hidden="1">'[1]19.14-15'!$C$34:$C$37</definedName>
    <definedName name="__123Graph_CGrßfico1" localSheetId="3" hidden="1">'[1]19.14-15'!$C$34:$C$37</definedName>
    <definedName name="__123Graph_CGrßfico1" localSheetId="4" hidden="1">'[1]19.14-15'!$C$34:$C$37</definedName>
    <definedName name="__123Graph_CGrßfico1" localSheetId="5" hidden="1">'[1]19.14-15'!$C$34:$C$37</definedName>
    <definedName name="__123Graph_CGrßfico1" localSheetId="6" hidden="1">'[1]19.14-15'!$C$34:$C$37</definedName>
    <definedName name="__123Graph_CGrßfico1" localSheetId="7" hidden="1">'[1]19.14-15'!$C$34:$C$37</definedName>
    <definedName name="__123Graph_CGrßfico1" localSheetId="8" hidden="1">'[1]19.14-15'!$C$34:$C$37</definedName>
    <definedName name="__123Graph_CGrßfico1" localSheetId="9" hidden="1">'[1]19.14-15'!$C$34:$C$37</definedName>
    <definedName name="__123Graph_CGrßfico1" hidden="1">'[2]19.14-15'!$C$34:$C$37</definedName>
    <definedName name="__123Graph_D" localSheetId="1" hidden="1">[1]p122!#REF!</definedName>
    <definedName name="__123Graph_D" localSheetId="2" hidden="1">[1]p122!#REF!</definedName>
    <definedName name="__123Graph_D" localSheetId="3" hidden="1">[1]p122!#REF!</definedName>
    <definedName name="__123Graph_D" localSheetId="4" hidden="1">[1]p122!#REF!</definedName>
    <definedName name="__123Graph_D" localSheetId="5" hidden="1">[1]p122!#REF!</definedName>
    <definedName name="__123Graph_D" localSheetId="6" hidden="1">[1]p122!#REF!</definedName>
    <definedName name="__123Graph_D" localSheetId="7" hidden="1">[1]p122!#REF!</definedName>
    <definedName name="__123Graph_D" localSheetId="8" hidden="1">[1]p122!#REF!</definedName>
    <definedName name="__123Graph_D" localSheetId="9" hidden="1">[1]p122!#REF!</definedName>
    <definedName name="__123Graph_D" localSheetId="12" hidden="1">[2]p122!#REF!</definedName>
    <definedName name="__123Graph_D" localSheetId="13" hidden="1">[2]p122!#REF!</definedName>
    <definedName name="__123Graph_D" localSheetId="14" hidden="1">[2]p122!#REF!</definedName>
    <definedName name="__123Graph_D" localSheetId="15" hidden="1">[2]p122!#REF!</definedName>
    <definedName name="__123Graph_D" localSheetId="16" hidden="1">[2]p122!#REF!</definedName>
    <definedName name="__123Graph_D" hidden="1">[2]p122!#REF!</definedName>
    <definedName name="__123Graph_DCurrent" localSheetId="1" hidden="1">'[1]19.14-15'!#REF!</definedName>
    <definedName name="__123Graph_DCurrent" localSheetId="2" hidden="1">'[1]19.14-15'!#REF!</definedName>
    <definedName name="__123Graph_DCurrent" localSheetId="3" hidden="1">'[1]19.14-15'!#REF!</definedName>
    <definedName name="__123Graph_DCurrent" localSheetId="4" hidden="1">'[1]19.14-15'!#REF!</definedName>
    <definedName name="__123Graph_DCurrent" localSheetId="5" hidden="1">'[1]19.14-15'!#REF!</definedName>
    <definedName name="__123Graph_DCurrent" localSheetId="6" hidden="1">'[1]19.14-15'!#REF!</definedName>
    <definedName name="__123Graph_DCurrent" localSheetId="7" hidden="1">'[1]19.14-15'!#REF!</definedName>
    <definedName name="__123Graph_DCurrent" localSheetId="8" hidden="1">'[1]19.14-15'!#REF!</definedName>
    <definedName name="__123Graph_DCurrent" localSheetId="9" hidden="1">'[1]19.14-15'!#REF!</definedName>
    <definedName name="__123Graph_DCurrent" localSheetId="12" hidden="1">'[2]19.14-15'!#REF!</definedName>
    <definedName name="__123Graph_DCurrent" localSheetId="13" hidden="1">'[2]19.14-15'!#REF!</definedName>
    <definedName name="__123Graph_DCurrent" localSheetId="14" hidden="1">'[2]19.14-15'!#REF!</definedName>
    <definedName name="__123Graph_DCurrent" localSheetId="15" hidden="1">'[2]19.14-15'!#REF!</definedName>
    <definedName name="__123Graph_DCurrent" localSheetId="16" hidden="1">'[2]19.14-15'!#REF!</definedName>
    <definedName name="__123Graph_DCurrent" hidden="1">'[2]19.14-15'!#REF!</definedName>
    <definedName name="__123Graph_DGrßfico1" localSheetId="1" hidden="1">'[1]19.14-15'!#REF!</definedName>
    <definedName name="__123Graph_DGrßfico1" localSheetId="2" hidden="1">'[1]19.14-15'!#REF!</definedName>
    <definedName name="__123Graph_DGrßfico1" localSheetId="3" hidden="1">'[1]19.14-15'!#REF!</definedName>
    <definedName name="__123Graph_DGrßfico1" localSheetId="4" hidden="1">'[1]19.14-15'!#REF!</definedName>
    <definedName name="__123Graph_DGrßfico1" localSheetId="5" hidden="1">'[1]19.14-15'!#REF!</definedName>
    <definedName name="__123Graph_DGrßfico1" localSheetId="6" hidden="1">'[1]19.14-15'!#REF!</definedName>
    <definedName name="__123Graph_DGrßfico1" localSheetId="7" hidden="1">'[1]19.14-15'!#REF!</definedName>
    <definedName name="__123Graph_DGrßfico1" localSheetId="8" hidden="1">'[1]19.14-15'!#REF!</definedName>
    <definedName name="__123Graph_DGrßfico1" localSheetId="9" hidden="1">'[1]19.14-15'!#REF!</definedName>
    <definedName name="__123Graph_DGrßfico1" localSheetId="12" hidden="1">'[2]19.14-15'!#REF!</definedName>
    <definedName name="__123Graph_DGrßfico1" localSheetId="13" hidden="1">'[2]19.14-15'!#REF!</definedName>
    <definedName name="__123Graph_DGrßfico1" localSheetId="14" hidden="1">'[2]19.14-15'!#REF!</definedName>
    <definedName name="__123Graph_DGrßfico1" localSheetId="15" hidden="1">'[2]19.14-15'!#REF!</definedName>
    <definedName name="__123Graph_DGrßfico1" localSheetId="16" hidden="1">'[2]19.14-15'!#REF!</definedName>
    <definedName name="__123Graph_DGrßfico1" hidden="1">'[2]19.14-15'!#REF!</definedName>
    <definedName name="__123Graph_E" localSheetId="1" hidden="1">'[1]19.14-15'!$D$34:$D$37</definedName>
    <definedName name="__123Graph_E" localSheetId="2" hidden="1">'[1]19.14-15'!$D$34:$D$37</definedName>
    <definedName name="__123Graph_E" localSheetId="3" hidden="1">'[1]19.14-15'!$D$34:$D$37</definedName>
    <definedName name="__123Graph_E" localSheetId="4" hidden="1">'[1]19.14-15'!$D$34:$D$37</definedName>
    <definedName name="__123Graph_E" localSheetId="5" hidden="1">'[1]19.14-15'!$D$34:$D$37</definedName>
    <definedName name="__123Graph_E" localSheetId="6" hidden="1">'[1]19.14-15'!$D$34:$D$37</definedName>
    <definedName name="__123Graph_E" localSheetId="7" hidden="1">'[1]19.14-15'!$D$34:$D$37</definedName>
    <definedName name="__123Graph_E" localSheetId="8" hidden="1">'[1]19.14-15'!$D$34:$D$37</definedName>
    <definedName name="__123Graph_E" localSheetId="9" hidden="1">'[1]19.14-15'!$D$34:$D$37</definedName>
    <definedName name="__123Graph_E" hidden="1">'[2]19.14-15'!$D$34:$D$37</definedName>
    <definedName name="__123Graph_ECurrent" localSheetId="1" hidden="1">'[1]19.14-15'!$D$34:$D$37</definedName>
    <definedName name="__123Graph_ECurrent" localSheetId="2" hidden="1">'[1]19.14-15'!$D$34:$D$37</definedName>
    <definedName name="__123Graph_ECurrent" localSheetId="3" hidden="1">'[1]19.14-15'!$D$34:$D$37</definedName>
    <definedName name="__123Graph_ECurrent" localSheetId="4" hidden="1">'[1]19.14-15'!$D$34:$D$37</definedName>
    <definedName name="__123Graph_ECurrent" localSheetId="5" hidden="1">'[1]19.14-15'!$D$34:$D$37</definedName>
    <definedName name="__123Graph_ECurrent" localSheetId="6" hidden="1">'[1]19.14-15'!$D$34:$D$37</definedName>
    <definedName name="__123Graph_ECurrent" localSheetId="7" hidden="1">'[1]19.14-15'!$D$34:$D$37</definedName>
    <definedName name="__123Graph_ECurrent" localSheetId="8" hidden="1">'[1]19.14-15'!$D$34:$D$37</definedName>
    <definedName name="__123Graph_ECurrent" localSheetId="9" hidden="1">'[1]19.14-15'!$D$34:$D$37</definedName>
    <definedName name="__123Graph_ECurrent" hidden="1">'[2]19.14-15'!$D$34:$D$37</definedName>
    <definedName name="__123Graph_EGrßfico1" localSheetId="1" hidden="1">'[1]19.14-15'!$D$34:$D$37</definedName>
    <definedName name="__123Graph_EGrßfico1" localSheetId="2" hidden="1">'[1]19.14-15'!$D$34:$D$37</definedName>
    <definedName name="__123Graph_EGrßfico1" localSheetId="3" hidden="1">'[1]19.14-15'!$D$34:$D$37</definedName>
    <definedName name="__123Graph_EGrßfico1" localSheetId="4" hidden="1">'[1]19.14-15'!$D$34:$D$37</definedName>
    <definedName name="__123Graph_EGrßfico1" localSheetId="5" hidden="1">'[1]19.14-15'!$D$34:$D$37</definedName>
    <definedName name="__123Graph_EGrßfico1" localSheetId="6" hidden="1">'[1]19.14-15'!$D$34:$D$37</definedName>
    <definedName name="__123Graph_EGrßfico1" localSheetId="7" hidden="1">'[1]19.14-15'!$D$34:$D$37</definedName>
    <definedName name="__123Graph_EGrßfico1" localSheetId="8" hidden="1">'[1]19.14-15'!$D$34:$D$37</definedName>
    <definedName name="__123Graph_EGrßfico1" localSheetId="9" hidden="1">'[1]19.14-15'!$D$34:$D$37</definedName>
    <definedName name="__123Graph_EGrßfico1" hidden="1">'[2]19.14-15'!$D$34:$D$37</definedName>
    <definedName name="__123Graph_F" localSheetId="1" hidden="1">[1]p122!#REF!</definedName>
    <definedName name="__123Graph_F" localSheetId="2" hidden="1">[1]p122!#REF!</definedName>
    <definedName name="__123Graph_F" localSheetId="3" hidden="1">[1]p122!#REF!</definedName>
    <definedName name="__123Graph_F" localSheetId="4" hidden="1">[1]p122!#REF!</definedName>
    <definedName name="__123Graph_F" localSheetId="5" hidden="1">[1]p122!#REF!</definedName>
    <definedName name="__123Graph_F" localSheetId="6" hidden="1">[1]p122!#REF!</definedName>
    <definedName name="__123Graph_F" localSheetId="7" hidden="1">[1]p122!#REF!</definedName>
    <definedName name="__123Graph_F" localSheetId="8" hidden="1">[1]p122!#REF!</definedName>
    <definedName name="__123Graph_F" localSheetId="9" hidden="1">[1]p122!#REF!</definedName>
    <definedName name="__123Graph_F" localSheetId="12" hidden="1">[2]p122!#REF!</definedName>
    <definedName name="__123Graph_F" localSheetId="13" hidden="1">[2]p122!#REF!</definedName>
    <definedName name="__123Graph_F" localSheetId="14" hidden="1">[2]p122!#REF!</definedName>
    <definedName name="__123Graph_F" localSheetId="15" hidden="1">[2]p122!#REF!</definedName>
    <definedName name="__123Graph_F" localSheetId="16" hidden="1">[2]p122!#REF!</definedName>
    <definedName name="__123Graph_F" hidden="1">[2]p122!#REF!</definedName>
    <definedName name="__123Graph_FCurrent" localSheetId="1" hidden="1">'[1]19.14-15'!#REF!</definedName>
    <definedName name="__123Graph_FCurrent" localSheetId="2" hidden="1">'[1]19.14-15'!#REF!</definedName>
    <definedName name="__123Graph_FCurrent" localSheetId="3" hidden="1">'[1]19.14-15'!#REF!</definedName>
    <definedName name="__123Graph_FCurrent" localSheetId="4" hidden="1">'[1]19.14-15'!#REF!</definedName>
    <definedName name="__123Graph_FCurrent" localSheetId="5" hidden="1">'[1]19.14-15'!#REF!</definedName>
    <definedName name="__123Graph_FCurrent" localSheetId="6" hidden="1">'[1]19.14-15'!#REF!</definedName>
    <definedName name="__123Graph_FCurrent" localSheetId="7" hidden="1">'[1]19.14-15'!#REF!</definedName>
    <definedName name="__123Graph_FCurrent" localSheetId="8" hidden="1">'[1]19.14-15'!#REF!</definedName>
    <definedName name="__123Graph_FCurrent" localSheetId="9" hidden="1">'[1]19.14-15'!#REF!</definedName>
    <definedName name="__123Graph_FCurrent" localSheetId="12" hidden="1">'[2]19.14-15'!#REF!</definedName>
    <definedName name="__123Graph_FCurrent" localSheetId="13" hidden="1">'[2]19.14-15'!#REF!</definedName>
    <definedName name="__123Graph_FCurrent" localSheetId="14" hidden="1">'[2]19.14-15'!#REF!</definedName>
    <definedName name="__123Graph_FCurrent" localSheetId="15" hidden="1">'[2]19.14-15'!#REF!</definedName>
    <definedName name="__123Graph_FCurrent" localSheetId="16" hidden="1">'[2]19.14-15'!#REF!</definedName>
    <definedName name="__123Graph_FCurrent" hidden="1">'[2]19.14-15'!#REF!</definedName>
    <definedName name="__123Graph_FGrßfico1" localSheetId="1" hidden="1">'[1]19.14-15'!#REF!</definedName>
    <definedName name="__123Graph_FGrßfico1" localSheetId="2" hidden="1">'[1]19.14-15'!#REF!</definedName>
    <definedName name="__123Graph_FGrßfico1" localSheetId="3" hidden="1">'[1]19.14-15'!#REF!</definedName>
    <definedName name="__123Graph_FGrßfico1" localSheetId="4" hidden="1">'[1]19.14-15'!#REF!</definedName>
    <definedName name="__123Graph_FGrßfico1" localSheetId="5" hidden="1">'[1]19.14-15'!#REF!</definedName>
    <definedName name="__123Graph_FGrßfico1" localSheetId="6" hidden="1">'[1]19.14-15'!#REF!</definedName>
    <definedName name="__123Graph_FGrßfico1" localSheetId="7" hidden="1">'[1]19.14-15'!#REF!</definedName>
    <definedName name="__123Graph_FGrßfico1" localSheetId="8" hidden="1">'[1]19.14-15'!#REF!</definedName>
    <definedName name="__123Graph_FGrßfico1" localSheetId="9" hidden="1">'[1]19.14-15'!#REF!</definedName>
    <definedName name="__123Graph_FGrßfico1" localSheetId="12" hidden="1">'[2]19.14-15'!#REF!</definedName>
    <definedName name="__123Graph_FGrßfico1" localSheetId="13" hidden="1">'[2]19.14-15'!#REF!</definedName>
    <definedName name="__123Graph_FGrßfico1" localSheetId="14" hidden="1">'[2]19.14-15'!#REF!</definedName>
    <definedName name="__123Graph_FGrßfico1" localSheetId="15" hidden="1">'[2]19.14-15'!#REF!</definedName>
    <definedName name="__123Graph_FGrßfico1" localSheetId="16" hidden="1">'[2]19.14-15'!#REF!</definedName>
    <definedName name="__123Graph_FGrßfico1" hidden="1">'[2]19.14-15'!#REF!</definedName>
    <definedName name="__123Graph_X" localSheetId="1" hidden="1">[1]p122!#REF!</definedName>
    <definedName name="__123Graph_X" localSheetId="2" hidden="1">[1]p122!#REF!</definedName>
    <definedName name="__123Graph_X" localSheetId="3" hidden="1">[1]p122!#REF!</definedName>
    <definedName name="__123Graph_X" localSheetId="4" hidden="1">[1]p122!#REF!</definedName>
    <definedName name="__123Graph_X" localSheetId="5" hidden="1">[1]p122!#REF!</definedName>
    <definedName name="__123Graph_X" localSheetId="6" hidden="1">[1]p122!#REF!</definedName>
    <definedName name="__123Graph_X" localSheetId="7" hidden="1">[1]p122!#REF!</definedName>
    <definedName name="__123Graph_X" localSheetId="8" hidden="1">[1]p122!#REF!</definedName>
    <definedName name="__123Graph_X" localSheetId="9" hidden="1">[1]p122!#REF!</definedName>
    <definedName name="__123Graph_X" localSheetId="12" hidden="1">[2]p122!#REF!</definedName>
    <definedName name="__123Graph_X" localSheetId="13" hidden="1">[2]p122!#REF!</definedName>
    <definedName name="__123Graph_X" localSheetId="14" hidden="1">[2]p122!#REF!</definedName>
    <definedName name="__123Graph_X" localSheetId="15" hidden="1">[2]p122!#REF!</definedName>
    <definedName name="__123Graph_X" localSheetId="16" hidden="1">[2]p122!#REF!</definedName>
    <definedName name="__123Graph_X" hidden="1">[2]p122!#REF!</definedName>
    <definedName name="__123Graph_XCurrent" localSheetId="1" hidden="1">'[1]19.14-15'!#REF!</definedName>
    <definedName name="__123Graph_XCurrent" localSheetId="2" hidden="1">'[1]19.14-15'!#REF!</definedName>
    <definedName name="__123Graph_XCurrent" localSheetId="3" hidden="1">'[1]19.14-15'!#REF!</definedName>
    <definedName name="__123Graph_XCurrent" localSheetId="4" hidden="1">'[1]19.14-15'!#REF!</definedName>
    <definedName name="__123Graph_XCurrent" localSheetId="5" hidden="1">'[1]19.14-15'!#REF!</definedName>
    <definedName name="__123Graph_XCurrent" localSheetId="6" hidden="1">'[1]19.14-15'!#REF!</definedName>
    <definedName name="__123Graph_XCurrent" localSheetId="7" hidden="1">'[1]19.14-15'!#REF!</definedName>
    <definedName name="__123Graph_XCurrent" localSheetId="8" hidden="1">'[1]19.14-15'!#REF!</definedName>
    <definedName name="__123Graph_XCurrent" localSheetId="9" hidden="1">'[1]19.14-15'!#REF!</definedName>
    <definedName name="__123Graph_XCurrent" localSheetId="12" hidden="1">'[2]19.14-15'!#REF!</definedName>
    <definedName name="__123Graph_XCurrent" localSheetId="13" hidden="1">'[2]19.14-15'!#REF!</definedName>
    <definedName name="__123Graph_XCurrent" localSheetId="14" hidden="1">'[2]19.14-15'!#REF!</definedName>
    <definedName name="__123Graph_XCurrent" localSheetId="15" hidden="1">'[2]19.14-15'!#REF!</definedName>
    <definedName name="__123Graph_XCurrent" localSheetId="16" hidden="1">'[2]19.14-15'!#REF!</definedName>
    <definedName name="__123Graph_XCurrent" hidden="1">'[2]19.14-15'!#REF!</definedName>
    <definedName name="__123Graph_XGrßfico1" localSheetId="1" hidden="1">'[1]19.14-15'!#REF!</definedName>
    <definedName name="__123Graph_XGrßfico1" localSheetId="2" hidden="1">'[1]19.14-15'!#REF!</definedName>
    <definedName name="__123Graph_XGrßfico1" localSheetId="3" hidden="1">'[1]19.14-15'!#REF!</definedName>
    <definedName name="__123Graph_XGrßfico1" localSheetId="4" hidden="1">'[1]19.14-15'!#REF!</definedName>
    <definedName name="__123Graph_XGrßfico1" localSheetId="5" hidden="1">'[1]19.14-15'!#REF!</definedName>
    <definedName name="__123Graph_XGrßfico1" localSheetId="6" hidden="1">'[1]19.14-15'!#REF!</definedName>
    <definedName name="__123Graph_XGrßfico1" localSheetId="7" hidden="1">'[1]19.14-15'!#REF!</definedName>
    <definedName name="__123Graph_XGrßfico1" localSheetId="8" hidden="1">'[1]19.14-15'!#REF!</definedName>
    <definedName name="__123Graph_XGrßfico1" localSheetId="9" hidden="1">'[1]19.14-15'!#REF!</definedName>
    <definedName name="__123Graph_XGrßfico1" localSheetId="12" hidden="1">'[2]19.14-15'!#REF!</definedName>
    <definedName name="__123Graph_XGrßfico1" localSheetId="13" hidden="1">'[2]19.14-15'!#REF!</definedName>
    <definedName name="__123Graph_XGrßfico1" localSheetId="14" hidden="1">'[2]19.14-15'!#REF!</definedName>
    <definedName name="__123Graph_XGrßfico1" localSheetId="15" hidden="1">'[2]19.14-15'!#REF!</definedName>
    <definedName name="__123Graph_XGrßfico1" localSheetId="16" hidden="1">'[2]19.14-15'!#REF!</definedName>
    <definedName name="__123Graph_XGrßfico1" hidden="1">'[2]19.14-15'!#REF!</definedName>
    <definedName name="_opf2">'[4]19.11-12'!$B$51</definedName>
    <definedName name="_p421" localSheetId="1">[5]CARNE1!$B$44</definedName>
    <definedName name="_p421" localSheetId="2">[5]CARNE1!$B$44</definedName>
    <definedName name="_p421" localSheetId="3">[5]CARNE1!$B$44</definedName>
    <definedName name="_p421" localSheetId="4">[5]CARNE1!$B$44</definedName>
    <definedName name="_p421" localSheetId="5">[5]CARNE1!$B$44</definedName>
    <definedName name="_p421" localSheetId="6">[5]CARNE1!$B$44</definedName>
    <definedName name="_p421" localSheetId="7">[5]CARNE1!$B$44</definedName>
    <definedName name="_p421" localSheetId="8">[5]CARNE1!$B$44</definedName>
    <definedName name="_p421" localSheetId="9">[5]CARNE1!$B$44</definedName>
    <definedName name="_p421">[6]CARNE1!$B$44</definedName>
    <definedName name="_p431" localSheetId="1" hidden="1">[5]CARNE7!$G$11:$G$93</definedName>
    <definedName name="_p431" localSheetId="2" hidden="1">[5]CARNE7!$G$11:$G$93</definedName>
    <definedName name="_p431" localSheetId="3" hidden="1">[5]CARNE7!$G$11:$G$93</definedName>
    <definedName name="_p431" localSheetId="4" hidden="1">[5]CARNE7!$G$11:$G$93</definedName>
    <definedName name="_p431" localSheetId="5" hidden="1">[5]CARNE7!$G$11:$G$93</definedName>
    <definedName name="_p431" localSheetId="6" hidden="1">[5]CARNE7!$G$11:$G$93</definedName>
    <definedName name="_p431" localSheetId="7" hidden="1">[5]CARNE7!$G$11:$G$93</definedName>
    <definedName name="_p431" localSheetId="8" hidden="1">[5]CARNE7!$G$11:$G$93</definedName>
    <definedName name="_p431" localSheetId="9" hidden="1">[5]CARNE7!$G$11:$G$93</definedName>
    <definedName name="_p431" hidden="1">[6]CARNE7!$G$11:$G$93</definedName>
    <definedName name="_p7" localSheetId="8" hidden="1">'[7]19.14-15'!#REF!</definedName>
    <definedName name="_p7" localSheetId="9" hidden="1">'[7]19.14-15'!#REF!</definedName>
    <definedName name="_p7" localSheetId="12" hidden="1">'[7]19.14-15'!#REF!</definedName>
    <definedName name="_p7" localSheetId="13" hidden="1">'[7]19.14-15'!#REF!</definedName>
    <definedName name="_p7" localSheetId="14" hidden="1">'[7]19.14-15'!#REF!</definedName>
    <definedName name="_p7" localSheetId="15" hidden="1">'[7]19.14-15'!#REF!</definedName>
    <definedName name="_p7" localSheetId="16" hidden="1">'[7]19.14-15'!#REF!</definedName>
    <definedName name="_p7" hidden="1">'[7]19.14-15'!#REF!</definedName>
    <definedName name="_PEP1" localSheetId="1">'[8]19.11-12'!$B$51</definedName>
    <definedName name="_PEP1" localSheetId="2">'[8]19.11-12'!$B$51</definedName>
    <definedName name="_PEP1" localSheetId="3">'[8]19.11-12'!$B$51</definedName>
    <definedName name="_PEP1" localSheetId="4">'[8]19.11-12'!$B$51</definedName>
    <definedName name="_PEP1" localSheetId="5">'[8]19.11-12'!$B$51</definedName>
    <definedName name="_PEP1" localSheetId="6">'[8]19.11-12'!$B$51</definedName>
    <definedName name="_PEP1" localSheetId="7">'[8]19.11-12'!$B$51</definedName>
    <definedName name="_PEP1" localSheetId="8">'[8]19.11-12'!$B$51</definedName>
    <definedName name="_PEP1" localSheetId="9">'[8]19.11-12'!$B$51</definedName>
    <definedName name="_PEP1">'[9]19.11-12'!$B$51</definedName>
    <definedName name="_PEP2" localSheetId="1">[10]GANADE1!$B$75</definedName>
    <definedName name="_PEP2" localSheetId="2">[10]GANADE1!$B$75</definedName>
    <definedName name="_PEP2" localSheetId="3">[10]GANADE1!$B$75</definedName>
    <definedName name="_PEP2" localSheetId="4">[10]GANADE1!$B$75</definedName>
    <definedName name="_PEP2" localSheetId="5">[10]GANADE1!$B$75</definedName>
    <definedName name="_PEP2" localSheetId="6">[10]GANADE1!$B$75</definedName>
    <definedName name="_PEP2" localSheetId="7">[10]GANADE1!$B$75</definedName>
    <definedName name="_PEP2" localSheetId="8">[10]GANADE1!$B$75</definedName>
    <definedName name="_PEP2" localSheetId="9">[10]GANADE1!$B$75</definedName>
    <definedName name="_PEP2">[11]GANADE1!$B$75</definedName>
    <definedName name="_PEP3" localSheetId="1">'[8]19.11-12'!$B$53</definedName>
    <definedName name="_PEP3" localSheetId="2">'[8]19.11-12'!$B$53</definedName>
    <definedName name="_PEP3" localSheetId="3">'[8]19.11-12'!$B$53</definedName>
    <definedName name="_PEP3" localSheetId="4">'[8]19.11-12'!$B$53</definedName>
    <definedName name="_PEP3" localSheetId="5">'[8]19.11-12'!$B$53</definedName>
    <definedName name="_PEP3" localSheetId="6">'[8]19.11-12'!$B$53</definedName>
    <definedName name="_PEP3" localSheetId="7">'[8]19.11-12'!$B$53</definedName>
    <definedName name="_PEP3" localSheetId="8">'[8]19.11-12'!$B$53</definedName>
    <definedName name="_PEP3" localSheetId="9">'[8]19.11-12'!$B$53</definedName>
    <definedName name="_PEP3">'[9]19.11-12'!$B$53</definedName>
    <definedName name="_PEP4" localSheetId="1" hidden="1">'[8]19.14-15'!$B$34:$B$37</definedName>
    <definedName name="_PEP4" localSheetId="2" hidden="1">'[8]19.14-15'!$B$34:$B$37</definedName>
    <definedName name="_PEP4" localSheetId="3" hidden="1">'[8]19.14-15'!$B$34:$B$37</definedName>
    <definedName name="_PEP4" localSheetId="4" hidden="1">'[8]19.14-15'!$B$34:$B$37</definedName>
    <definedName name="_PEP4" localSheetId="5" hidden="1">'[8]19.14-15'!$B$34:$B$37</definedName>
    <definedName name="_PEP4" localSheetId="6" hidden="1">'[8]19.14-15'!$B$34:$B$37</definedName>
    <definedName name="_PEP4" localSheetId="7" hidden="1">'[8]19.14-15'!$B$34:$B$37</definedName>
    <definedName name="_PEP4" localSheetId="8" hidden="1">'[8]19.14-15'!$B$34:$B$37</definedName>
    <definedName name="_PEP4" localSheetId="9" hidden="1">'[8]19.14-15'!$B$34:$B$37</definedName>
    <definedName name="_PEP4" hidden="1">'[9]19.14-15'!$B$34:$B$37</definedName>
    <definedName name="_PP1" localSheetId="1">[10]GANADE1!$B$77</definedName>
    <definedName name="_PP1" localSheetId="2">[10]GANADE1!$B$77</definedName>
    <definedName name="_PP1" localSheetId="3">[10]GANADE1!$B$77</definedName>
    <definedName name="_PP1" localSheetId="4">[10]GANADE1!$B$77</definedName>
    <definedName name="_PP1" localSheetId="5">[10]GANADE1!$B$77</definedName>
    <definedName name="_PP1" localSheetId="6">[10]GANADE1!$B$77</definedName>
    <definedName name="_PP1" localSheetId="7">[10]GANADE1!$B$77</definedName>
    <definedName name="_PP1" localSheetId="8">[10]GANADE1!$B$77</definedName>
    <definedName name="_PP1" localSheetId="9">[10]GANADE1!$B$77</definedName>
    <definedName name="_PP1">[11]GANADE1!$B$77</definedName>
    <definedName name="_PP10" localSheetId="1" hidden="1">'[8]19.14-15'!$C$34:$C$37</definedName>
    <definedName name="_PP10" localSheetId="2" hidden="1">'[8]19.14-15'!$C$34:$C$37</definedName>
    <definedName name="_PP10" localSheetId="3" hidden="1">'[8]19.14-15'!$C$34:$C$37</definedName>
    <definedName name="_PP10" localSheetId="4" hidden="1">'[8]19.14-15'!$C$34:$C$37</definedName>
    <definedName name="_PP10" localSheetId="5" hidden="1">'[8]19.14-15'!$C$34:$C$37</definedName>
    <definedName name="_PP10" localSheetId="6" hidden="1">'[8]19.14-15'!$C$34:$C$37</definedName>
    <definedName name="_PP10" localSheetId="7" hidden="1">'[8]19.14-15'!$C$34:$C$37</definedName>
    <definedName name="_PP10" localSheetId="8" hidden="1">'[8]19.14-15'!$C$34:$C$37</definedName>
    <definedName name="_PP10" localSheetId="9" hidden="1">'[8]19.14-15'!$C$34:$C$37</definedName>
    <definedName name="_PP10" hidden="1">'[9]19.14-15'!$C$34:$C$37</definedName>
    <definedName name="_PP11" localSheetId="1" hidden="1">'[8]19.14-15'!$C$34:$C$37</definedName>
    <definedName name="_PP11" localSheetId="2" hidden="1">'[8]19.14-15'!$C$34:$C$37</definedName>
    <definedName name="_PP11" localSheetId="3" hidden="1">'[8]19.14-15'!$C$34:$C$37</definedName>
    <definedName name="_PP11" localSheetId="4" hidden="1">'[8]19.14-15'!$C$34:$C$37</definedName>
    <definedName name="_PP11" localSheetId="5" hidden="1">'[8]19.14-15'!$C$34:$C$37</definedName>
    <definedName name="_PP11" localSheetId="6" hidden="1">'[8]19.14-15'!$C$34:$C$37</definedName>
    <definedName name="_PP11" localSheetId="7" hidden="1">'[8]19.14-15'!$C$34:$C$37</definedName>
    <definedName name="_PP11" localSheetId="8" hidden="1">'[8]19.14-15'!$C$34:$C$37</definedName>
    <definedName name="_PP11" localSheetId="9" hidden="1">'[8]19.14-15'!$C$34:$C$37</definedName>
    <definedName name="_PP11" hidden="1">'[9]19.14-15'!$C$34:$C$37</definedName>
    <definedName name="_PP12" localSheetId="1" hidden="1">'[8]19.14-15'!$C$34:$C$37</definedName>
    <definedName name="_PP12" localSheetId="2" hidden="1">'[8]19.14-15'!$C$34:$C$37</definedName>
    <definedName name="_PP12" localSheetId="3" hidden="1">'[8]19.14-15'!$C$34:$C$37</definedName>
    <definedName name="_PP12" localSheetId="4" hidden="1">'[8]19.14-15'!$C$34:$C$37</definedName>
    <definedName name="_PP12" localSheetId="5" hidden="1">'[8]19.14-15'!$C$34:$C$37</definedName>
    <definedName name="_PP12" localSheetId="6" hidden="1">'[8]19.14-15'!$C$34:$C$37</definedName>
    <definedName name="_PP12" localSheetId="7" hidden="1">'[8]19.14-15'!$C$34:$C$37</definedName>
    <definedName name="_PP12" localSheetId="8" hidden="1">'[8]19.14-15'!$C$34:$C$37</definedName>
    <definedName name="_PP12" localSheetId="9" hidden="1">'[8]19.14-15'!$C$34:$C$37</definedName>
    <definedName name="_PP12" hidden="1">'[9]19.14-15'!$C$34:$C$37</definedName>
    <definedName name="_PP13" localSheetId="1" hidden="1">'[8]19.14-15'!#REF!</definedName>
    <definedName name="_PP13" localSheetId="2" hidden="1">'[8]19.14-15'!#REF!</definedName>
    <definedName name="_PP13" localSheetId="3" hidden="1">'[8]19.14-15'!#REF!</definedName>
    <definedName name="_PP13" localSheetId="4" hidden="1">'[8]19.14-15'!#REF!</definedName>
    <definedName name="_PP13" localSheetId="5" hidden="1">'[8]19.14-15'!#REF!</definedName>
    <definedName name="_PP13" localSheetId="6" hidden="1">'[8]19.14-15'!#REF!</definedName>
    <definedName name="_PP13" localSheetId="7" hidden="1">'[8]19.14-15'!#REF!</definedName>
    <definedName name="_PP13" localSheetId="8" hidden="1">'[8]19.14-15'!#REF!</definedName>
    <definedName name="_PP13" localSheetId="9" hidden="1">'[8]19.14-15'!#REF!</definedName>
    <definedName name="_PP13" localSheetId="12" hidden="1">'[9]19.14-15'!#REF!</definedName>
    <definedName name="_PP13" localSheetId="13" hidden="1">'[9]19.14-15'!#REF!</definedName>
    <definedName name="_PP13" localSheetId="14" hidden="1">'[9]19.14-15'!#REF!</definedName>
    <definedName name="_PP13" localSheetId="15" hidden="1">'[9]19.14-15'!#REF!</definedName>
    <definedName name="_PP13" localSheetId="16" hidden="1">'[9]19.14-15'!#REF!</definedName>
    <definedName name="_PP13" hidden="1">'[9]19.14-15'!#REF!</definedName>
    <definedName name="_PP14" localSheetId="1" hidden="1">'[8]19.14-15'!#REF!</definedName>
    <definedName name="_PP14" localSheetId="2" hidden="1">'[8]19.14-15'!#REF!</definedName>
    <definedName name="_PP14" localSheetId="3" hidden="1">'[8]19.14-15'!#REF!</definedName>
    <definedName name="_PP14" localSheetId="4" hidden="1">'[8]19.14-15'!#REF!</definedName>
    <definedName name="_PP14" localSheetId="5" hidden="1">'[8]19.14-15'!#REF!</definedName>
    <definedName name="_PP14" localSheetId="6" hidden="1">'[8]19.14-15'!#REF!</definedName>
    <definedName name="_PP14" localSheetId="7" hidden="1">'[8]19.14-15'!#REF!</definedName>
    <definedName name="_PP14" localSheetId="8" hidden="1">'[8]19.14-15'!#REF!</definedName>
    <definedName name="_PP14" localSheetId="9" hidden="1">'[8]19.14-15'!#REF!</definedName>
    <definedName name="_PP14" localSheetId="12" hidden="1">'[9]19.14-15'!#REF!</definedName>
    <definedName name="_PP14" localSheetId="13" hidden="1">'[9]19.14-15'!#REF!</definedName>
    <definedName name="_PP14" localSheetId="14" hidden="1">'[9]19.14-15'!#REF!</definedName>
    <definedName name="_PP14" localSheetId="15" hidden="1">'[9]19.14-15'!#REF!</definedName>
    <definedName name="_PP14" localSheetId="16" hidden="1">'[9]19.14-15'!#REF!</definedName>
    <definedName name="_PP14" hidden="1">'[9]19.14-15'!#REF!</definedName>
    <definedName name="_PP15" localSheetId="1" hidden="1">'[8]19.14-15'!#REF!</definedName>
    <definedName name="_PP15" localSheetId="2" hidden="1">'[8]19.14-15'!#REF!</definedName>
    <definedName name="_PP15" localSheetId="3" hidden="1">'[8]19.14-15'!#REF!</definedName>
    <definedName name="_PP15" localSheetId="4" hidden="1">'[8]19.14-15'!#REF!</definedName>
    <definedName name="_PP15" localSheetId="5" hidden="1">'[8]19.14-15'!#REF!</definedName>
    <definedName name="_PP15" localSheetId="6" hidden="1">'[8]19.14-15'!#REF!</definedName>
    <definedName name="_PP15" localSheetId="7" hidden="1">'[8]19.14-15'!#REF!</definedName>
    <definedName name="_PP15" localSheetId="8" hidden="1">'[8]19.14-15'!#REF!</definedName>
    <definedName name="_PP15" localSheetId="9" hidden="1">'[8]19.14-15'!#REF!</definedName>
    <definedName name="_PP15" localSheetId="12" hidden="1">'[9]19.14-15'!#REF!</definedName>
    <definedName name="_PP15" localSheetId="13" hidden="1">'[9]19.14-15'!#REF!</definedName>
    <definedName name="_PP15" localSheetId="14" hidden="1">'[9]19.14-15'!#REF!</definedName>
    <definedName name="_PP15" localSheetId="15" hidden="1">'[9]19.14-15'!#REF!</definedName>
    <definedName name="_PP15" localSheetId="16" hidden="1">'[9]19.14-15'!#REF!</definedName>
    <definedName name="_PP15" hidden="1">'[9]19.14-15'!#REF!</definedName>
    <definedName name="_PP16" localSheetId="1" hidden="1">'[8]19.14-15'!$D$34:$D$37</definedName>
    <definedName name="_PP16" localSheetId="2" hidden="1">'[8]19.14-15'!$D$34:$D$37</definedName>
    <definedName name="_PP16" localSheetId="3" hidden="1">'[8]19.14-15'!$D$34:$D$37</definedName>
    <definedName name="_PP16" localSheetId="4" hidden="1">'[8]19.14-15'!$D$34:$D$37</definedName>
    <definedName name="_PP16" localSheetId="5" hidden="1">'[8]19.14-15'!$D$34:$D$37</definedName>
    <definedName name="_PP16" localSheetId="6" hidden="1">'[8]19.14-15'!$D$34:$D$37</definedName>
    <definedName name="_PP16" localSheetId="7" hidden="1">'[8]19.14-15'!$D$34:$D$37</definedName>
    <definedName name="_PP16" localSheetId="8" hidden="1">'[8]19.14-15'!$D$34:$D$37</definedName>
    <definedName name="_PP16" localSheetId="9" hidden="1">'[8]19.14-15'!$D$34:$D$37</definedName>
    <definedName name="_PP16" hidden="1">'[9]19.14-15'!$D$34:$D$37</definedName>
    <definedName name="_PP17" localSheetId="1" hidden="1">'[8]19.14-15'!$D$34:$D$37</definedName>
    <definedName name="_PP17" localSheetId="2" hidden="1">'[8]19.14-15'!$D$34:$D$37</definedName>
    <definedName name="_PP17" localSheetId="3" hidden="1">'[8]19.14-15'!$D$34:$D$37</definedName>
    <definedName name="_PP17" localSheetId="4" hidden="1">'[8]19.14-15'!$D$34:$D$37</definedName>
    <definedName name="_PP17" localSheetId="5" hidden="1">'[8]19.14-15'!$D$34:$D$37</definedName>
    <definedName name="_PP17" localSheetId="6" hidden="1">'[8]19.14-15'!$D$34:$D$37</definedName>
    <definedName name="_PP17" localSheetId="7" hidden="1">'[8]19.14-15'!$D$34:$D$37</definedName>
    <definedName name="_PP17" localSheetId="8" hidden="1">'[8]19.14-15'!$D$34:$D$37</definedName>
    <definedName name="_PP17" localSheetId="9" hidden="1">'[8]19.14-15'!$D$34:$D$37</definedName>
    <definedName name="_PP17" hidden="1">'[9]19.14-15'!$D$34:$D$37</definedName>
    <definedName name="_pp18" localSheetId="1" hidden="1">'[8]19.14-15'!$D$34:$D$37</definedName>
    <definedName name="_pp18" localSheetId="2" hidden="1">'[8]19.14-15'!$D$34:$D$37</definedName>
    <definedName name="_pp18" localSheetId="3" hidden="1">'[8]19.14-15'!$D$34:$D$37</definedName>
    <definedName name="_pp18" localSheetId="4" hidden="1">'[8]19.14-15'!$D$34:$D$37</definedName>
    <definedName name="_pp18" localSheetId="5" hidden="1">'[8]19.14-15'!$D$34:$D$37</definedName>
    <definedName name="_pp18" localSheetId="6" hidden="1">'[8]19.14-15'!$D$34:$D$37</definedName>
    <definedName name="_pp18" localSheetId="7" hidden="1">'[8]19.14-15'!$D$34:$D$37</definedName>
    <definedName name="_pp18" localSheetId="8" hidden="1">'[8]19.14-15'!$D$34:$D$37</definedName>
    <definedName name="_pp18" localSheetId="9" hidden="1">'[8]19.14-15'!$D$34:$D$37</definedName>
    <definedName name="_pp18" hidden="1">'[9]19.14-15'!$D$34:$D$37</definedName>
    <definedName name="_pp19" localSheetId="1" hidden="1">'[8]19.14-15'!#REF!</definedName>
    <definedName name="_pp19" localSheetId="2" hidden="1">'[8]19.14-15'!#REF!</definedName>
    <definedName name="_pp19" localSheetId="3" hidden="1">'[8]19.14-15'!#REF!</definedName>
    <definedName name="_pp19" localSheetId="4" hidden="1">'[8]19.14-15'!#REF!</definedName>
    <definedName name="_pp19" localSheetId="5" hidden="1">'[8]19.14-15'!#REF!</definedName>
    <definedName name="_pp19" localSheetId="6" hidden="1">'[8]19.14-15'!#REF!</definedName>
    <definedName name="_pp19" localSheetId="7" hidden="1">'[8]19.14-15'!#REF!</definedName>
    <definedName name="_pp19" localSheetId="8" hidden="1">'[8]19.14-15'!#REF!</definedName>
    <definedName name="_pp19" localSheetId="9" hidden="1">'[8]19.14-15'!#REF!</definedName>
    <definedName name="_pp19" localSheetId="12" hidden="1">'[9]19.14-15'!#REF!</definedName>
    <definedName name="_pp19" localSheetId="13" hidden="1">'[9]19.14-15'!#REF!</definedName>
    <definedName name="_pp19" localSheetId="14" hidden="1">'[9]19.14-15'!#REF!</definedName>
    <definedName name="_pp19" localSheetId="15" hidden="1">'[9]19.14-15'!#REF!</definedName>
    <definedName name="_pp19" localSheetId="16" hidden="1">'[9]19.14-15'!#REF!</definedName>
    <definedName name="_pp19" hidden="1">'[9]19.14-15'!#REF!</definedName>
    <definedName name="_PP2" localSheetId="1">'[8]19.22'!#REF!</definedName>
    <definedName name="_PP2" localSheetId="2">'[8]19.22'!#REF!</definedName>
    <definedName name="_PP2" localSheetId="3">'[8]19.22'!#REF!</definedName>
    <definedName name="_PP2" localSheetId="4">'[8]19.22'!#REF!</definedName>
    <definedName name="_PP2" localSheetId="5">'[8]19.22'!#REF!</definedName>
    <definedName name="_PP2" localSheetId="6">'[8]19.22'!#REF!</definedName>
    <definedName name="_PP2" localSheetId="7">'[8]19.22'!#REF!</definedName>
    <definedName name="_PP2" localSheetId="8">'[8]19.22'!#REF!</definedName>
    <definedName name="_PP2" localSheetId="9">'[8]19.22'!#REF!</definedName>
    <definedName name="_PP2" localSheetId="12">'[9]19.22'!#REF!</definedName>
    <definedName name="_PP2" localSheetId="13">'[9]19.22'!#REF!</definedName>
    <definedName name="_PP2" localSheetId="14">'[9]19.22'!#REF!</definedName>
    <definedName name="_PP2" localSheetId="15">'[9]19.22'!#REF!</definedName>
    <definedName name="_PP2" localSheetId="16">'[9]19.22'!#REF!</definedName>
    <definedName name="_PP2">'[9]19.22'!#REF!</definedName>
    <definedName name="_PP20" localSheetId="1" hidden="1">'[8]19.14-15'!#REF!</definedName>
    <definedName name="_PP20" localSheetId="2" hidden="1">'[8]19.14-15'!#REF!</definedName>
    <definedName name="_PP20" localSheetId="3" hidden="1">'[8]19.14-15'!#REF!</definedName>
    <definedName name="_PP20" localSheetId="4" hidden="1">'[8]19.14-15'!#REF!</definedName>
    <definedName name="_PP20" localSheetId="5" hidden="1">'[8]19.14-15'!#REF!</definedName>
    <definedName name="_PP20" localSheetId="6" hidden="1">'[8]19.14-15'!#REF!</definedName>
    <definedName name="_PP20" localSheetId="7" hidden="1">'[8]19.14-15'!#REF!</definedName>
    <definedName name="_PP20" localSheetId="8" hidden="1">'[8]19.14-15'!#REF!</definedName>
    <definedName name="_PP20" localSheetId="9" hidden="1">'[8]19.14-15'!#REF!</definedName>
    <definedName name="_PP20" localSheetId="12" hidden="1">'[9]19.14-15'!#REF!</definedName>
    <definedName name="_PP20" localSheetId="13" hidden="1">'[9]19.14-15'!#REF!</definedName>
    <definedName name="_PP20" localSheetId="14" hidden="1">'[9]19.14-15'!#REF!</definedName>
    <definedName name="_PP20" localSheetId="15" hidden="1">'[9]19.14-15'!#REF!</definedName>
    <definedName name="_PP20" localSheetId="16" hidden="1">'[9]19.14-15'!#REF!</definedName>
    <definedName name="_PP20" hidden="1">'[9]19.14-15'!#REF!</definedName>
    <definedName name="_PP21" localSheetId="1" hidden="1">'[8]19.14-15'!#REF!</definedName>
    <definedName name="_PP21" localSheetId="2" hidden="1">'[8]19.14-15'!#REF!</definedName>
    <definedName name="_PP21" localSheetId="3" hidden="1">'[8]19.14-15'!#REF!</definedName>
    <definedName name="_PP21" localSheetId="4" hidden="1">'[8]19.14-15'!#REF!</definedName>
    <definedName name="_PP21" localSheetId="5" hidden="1">'[8]19.14-15'!#REF!</definedName>
    <definedName name="_PP21" localSheetId="6" hidden="1">'[8]19.14-15'!#REF!</definedName>
    <definedName name="_PP21" localSheetId="7" hidden="1">'[8]19.14-15'!#REF!</definedName>
    <definedName name="_PP21" localSheetId="8" hidden="1">'[8]19.14-15'!#REF!</definedName>
    <definedName name="_PP21" localSheetId="9" hidden="1">'[8]19.14-15'!#REF!</definedName>
    <definedName name="_PP21" localSheetId="12" hidden="1">'[9]19.14-15'!#REF!</definedName>
    <definedName name="_PP21" localSheetId="13" hidden="1">'[9]19.14-15'!#REF!</definedName>
    <definedName name="_PP21" localSheetId="14" hidden="1">'[9]19.14-15'!#REF!</definedName>
    <definedName name="_PP21" localSheetId="15" hidden="1">'[9]19.14-15'!#REF!</definedName>
    <definedName name="_PP21" localSheetId="16" hidden="1">'[9]19.14-15'!#REF!</definedName>
    <definedName name="_PP21" hidden="1">'[9]19.14-15'!#REF!</definedName>
    <definedName name="_PP22" localSheetId="1" hidden="1">'[8]19.14-15'!#REF!</definedName>
    <definedName name="_PP22" localSheetId="2" hidden="1">'[8]19.14-15'!#REF!</definedName>
    <definedName name="_PP22" localSheetId="3" hidden="1">'[8]19.14-15'!#REF!</definedName>
    <definedName name="_PP22" localSheetId="4" hidden="1">'[8]19.14-15'!#REF!</definedName>
    <definedName name="_PP22" localSheetId="5" hidden="1">'[8]19.14-15'!#REF!</definedName>
    <definedName name="_PP22" localSheetId="6" hidden="1">'[8]19.14-15'!#REF!</definedName>
    <definedName name="_PP22" localSheetId="7" hidden="1">'[8]19.14-15'!#REF!</definedName>
    <definedName name="_PP22" localSheetId="8" hidden="1">'[8]19.14-15'!#REF!</definedName>
    <definedName name="_PP22" localSheetId="9" hidden="1">'[8]19.14-15'!#REF!</definedName>
    <definedName name="_PP22" localSheetId="12" hidden="1">'[9]19.14-15'!#REF!</definedName>
    <definedName name="_PP22" localSheetId="13" hidden="1">'[9]19.14-15'!#REF!</definedName>
    <definedName name="_PP22" localSheetId="14" hidden="1">'[9]19.14-15'!#REF!</definedName>
    <definedName name="_PP22" localSheetId="15" hidden="1">'[9]19.14-15'!#REF!</definedName>
    <definedName name="_PP22" localSheetId="16" hidden="1">'[9]19.14-15'!#REF!</definedName>
    <definedName name="_PP22" hidden="1">'[9]19.14-15'!#REF!</definedName>
    <definedName name="_pp23" localSheetId="1" hidden="1">'[8]19.14-15'!#REF!</definedName>
    <definedName name="_pp23" localSheetId="2" hidden="1">'[8]19.14-15'!#REF!</definedName>
    <definedName name="_pp23" localSheetId="3" hidden="1">'[8]19.14-15'!#REF!</definedName>
    <definedName name="_pp23" localSheetId="4" hidden="1">'[8]19.14-15'!#REF!</definedName>
    <definedName name="_pp23" localSheetId="5" hidden="1">'[8]19.14-15'!#REF!</definedName>
    <definedName name="_pp23" localSheetId="6" hidden="1">'[8]19.14-15'!#REF!</definedName>
    <definedName name="_pp23" localSheetId="7" hidden="1">'[8]19.14-15'!#REF!</definedName>
    <definedName name="_pp23" localSheetId="8" hidden="1">'[8]19.14-15'!#REF!</definedName>
    <definedName name="_pp23" localSheetId="9" hidden="1">'[8]19.14-15'!#REF!</definedName>
    <definedName name="_pp23" localSheetId="12" hidden="1">'[9]19.14-15'!#REF!</definedName>
    <definedName name="_pp23" localSheetId="13" hidden="1">'[9]19.14-15'!#REF!</definedName>
    <definedName name="_pp23" localSheetId="14" hidden="1">'[9]19.14-15'!#REF!</definedName>
    <definedName name="_pp23" localSheetId="15" hidden="1">'[9]19.14-15'!#REF!</definedName>
    <definedName name="_pp23" localSheetId="16" hidden="1">'[9]19.14-15'!#REF!</definedName>
    <definedName name="_pp23" hidden="1">'[9]19.14-15'!#REF!</definedName>
    <definedName name="_pp24" localSheetId="1" hidden="1">'[8]19.14-15'!#REF!</definedName>
    <definedName name="_pp24" localSheetId="2" hidden="1">'[8]19.14-15'!#REF!</definedName>
    <definedName name="_pp24" localSheetId="3" hidden="1">'[8]19.14-15'!#REF!</definedName>
    <definedName name="_pp24" localSheetId="4" hidden="1">'[8]19.14-15'!#REF!</definedName>
    <definedName name="_pp24" localSheetId="5" hidden="1">'[8]19.14-15'!#REF!</definedName>
    <definedName name="_pp24" localSheetId="6" hidden="1">'[8]19.14-15'!#REF!</definedName>
    <definedName name="_pp24" localSheetId="7" hidden="1">'[8]19.14-15'!#REF!</definedName>
    <definedName name="_pp24" localSheetId="8" hidden="1">'[8]19.14-15'!#REF!</definedName>
    <definedName name="_pp24" localSheetId="9" hidden="1">'[8]19.14-15'!#REF!</definedName>
    <definedName name="_pp24" localSheetId="12" hidden="1">'[9]19.14-15'!#REF!</definedName>
    <definedName name="_pp24" localSheetId="13" hidden="1">'[9]19.14-15'!#REF!</definedName>
    <definedName name="_pp24" localSheetId="14" hidden="1">'[9]19.14-15'!#REF!</definedName>
    <definedName name="_pp24" localSheetId="15" hidden="1">'[9]19.14-15'!#REF!</definedName>
    <definedName name="_pp24" localSheetId="16" hidden="1">'[9]19.14-15'!#REF!</definedName>
    <definedName name="_pp24" hidden="1">'[9]19.14-15'!#REF!</definedName>
    <definedName name="_pp25" localSheetId="1" hidden="1">'[8]19.14-15'!#REF!</definedName>
    <definedName name="_pp25" localSheetId="2" hidden="1">'[8]19.14-15'!#REF!</definedName>
    <definedName name="_pp25" localSheetId="3" hidden="1">'[8]19.14-15'!#REF!</definedName>
    <definedName name="_pp25" localSheetId="4" hidden="1">'[8]19.14-15'!#REF!</definedName>
    <definedName name="_pp25" localSheetId="5" hidden="1">'[8]19.14-15'!#REF!</definedName>
    <definedName name="_pp25" localSheetId="6" hidden="1">'[8]19.14-15'!#REF!</definedName>
    <definedName name="_pp25" localSheetId="7" hidden="1">'[8]19.14-15'!#REF!</definedName>
    <definedName name="_pp25" localSheetId="8" hidden="1">'[8]19.14-15'!#REF!</definedName>
    <definedName name="_pp25" localSheetId="9" hidden="1">'[8]19.14-15'!#REF!</definedName>
    <definedName name="_pp25" localSheetId="12" hidden="1">'[9]19.14-15'!#REF!</definedName>
    <definedName name="_pp25" localSheetId="13" hidden="1">'[9]19.14-15'!#REF!</definedName>
    <definedName name="_pp25" localSheetId="14" hidden="1">'[9]19.14-15'!#REF!</definedName>
    <definedName name="_pp25" localSheetId="15" hidden="1">'[9]19.14-15'!#REF!</definedName>
    <definedName name="_pp25" localSheetId="16" hidden="1">'[9]19.14-15'!#REF!</definedName>
    <definedName name="_pp25" hidden="1">'[9]19.14-15'!#REF!</definedName>
    <definedName name="_pp26" localSheetId="1" hidden="1">'[8]19.14-15'!#REF!</definedName>
    <definedName name="_pp26" localSheetId="2" hidden="1">'[8]19.14-15'!#REF!</definedName>
    <definedName name="_pp26" localSheetId="3" hidden="1">'[8]19.14-15'!#REF!</definedName>
    <definedName name="_pp26" localSheetId="4" hidden="1">'[8]19.14-15'!#REF!</definedName>
    <definedName name="_pp26" localSheetId="5" hidden="1">'[8]19.14-15'!#REF!</definedName>
    <definedName name="_pp26" localSheetId="6" hidden="1">'[8]19.14-15'!#REF!</definedName>
    <definedName name="_pp26" localSheetId="7" hidden="1">'[8]19.14-15'!#REF!</definedName>
    <definedName name="_pp26" localSheetId="8" hidden="1">'[8]19.14-15'!#REF!</definedName>
    <definedName name="_pp26" localSheetId="9" hidden="1">'[8]19.14-15'!#REF!</definedName>
    <definedName name="_pp26" localSheetId="12" hidden="1">'[9]19.14-15'!#REF!</definedName>
    <definedName name="_pp26" localSheetId="13" hidden="1">'[9]19.14-15'!#REF!</definedName>
    <definedName name="_pp26" localSheetId="14" hidden="1">'[9]19.14-15'!#REF!</definedName>
    <definedName name="_pp26" localSheetId="15" hidden="1">'[9]19.14-15'!#REF!</definedName>
    <definedName name="_pp26" localSheetId="16" hidden="1">'[9]19.14-15'!#REF!</definedName>
    <definedName name="_pp26" hidden="1">'[9]19.14-15'!#REF!</definedName>
    <definedName name="_pp27" localSheetId="1" hidden="1">'[8]19.14-15'!#REF!</definedName>
    <definedName name="_pp27" localSheetId="2" hidden="1">'[8]19.14-15'!#REF!</definedName>
    <definedName name="_pp27" localSheetId="3" hidden="1">'[8]19.14-15'!#REF!</definedName>
    <definedName name="_pp27" localSheetId="4" hidden="1">'[8]19.14-15'!#REF!</definedName>
    <definedName name="_pp27" localSheetId="5" hidden="1">'[8]19.14-15'!#REF!</definedName>
    <definedName name="_pp27" localSheetId="6" hidden="1">'[8]19.14-15'!#REF!</definedName>
    <definedName name="_pp27" localSheetId="7" hidden="1">'[8]19.14-15'!#REF!</definedName>
    <definedName name="_pp27" localSheetId="8" hidden="1">'[8]19.14-15'!#REF!</definedName>
    <definedName name="_pp27" localSheetId="9" hidden="1">'[8]19.14-15'!#REF!</definedName>
    <definedName name="_pp27" localSheetId="12" hidden="1">'[9]19.14-15'!#REF!</definedName>
    <definedName name="_pp27" localSheetId="13" hidden="1">'[9]19.14-15'!#REF!</definedName>
    <definedName name="_pp27" localSheetId="14" hidden="1">'[9]19.14-15'!#REF!</definedName>
    <definedName name="_pp27" localSheetId="15" hidden="1">'[9]19.14-15'!#REF!</definedName>
    <definedName name="_pp27" localSheetId="16" hidden="1">'[9]19.14-15'!#REF!</definedName>
    <definedName name="_pp27" hidden="1">'[9]19.14-15'!#REF!</definedName>
    <definedName name="_PP3" localSheetId="1">[10]GANADE1!$B$79</definedName>
    <definedName name="_PP3" localSheetId="2">[10]GANADE1!$B$79</definedName>
    <definedName name="_PP3" localSheetId="3">[10]GANADE1!$B$79</definedName>
    <definedName name="_PP3" localSheetId="4">[10]GANADE1!$B$79</definedName>
    <definedName name="_PP3" localSheetId="5">[10]GANADE1!$B$79</definedName>
    <definedName name="_PP3" localSheetId="6">[10]GANADE1!$B$79</definedName>
    <definedName name="_PP3" localSheetId="7">[10]GANADE1!$B$79</definedName>
    <definedName name="_PP3" localSheetId="8">[10]GANADE1!$B$79</definedName>
    <definedName name="_PP3" localSheetId="9">[10]GANADE1!$B$79</definedName>
    <definedName name="_PP3">[11]GANADE1!$B$79</definedName>
    <definedName name="_PP4" localSheetId="1">'[8]19.11-12'!$B$51</definedName>
    <definedName name="_PP4" localSheetId="2">'[8]19.11-12'!$B$51</definedName>
    <definedName name="_PP4" localSheetId="3">'[8]19.11-12'!$B$51</definedName>
    <definedName name="_PP4" localSheetId="4">'[8]19.11-12'!$B$51</definedName>
    <definedName name="_PP4" localSheetId="5">'[8]19.11-12'!$B$51</definedName>
    <definedName name="_PP4" localSheetId="6">'[8]19.11-12'!$B$51</definedName>
    <definedName name="_PP4" localSheetId="7">'[8]19.11-12'!$B$51</definedName>
    <definedName name="_PP4" localSheetId="8">'[8]19.11-12'!$B$51</definedName>
    <definedName name="_PP4" localSheetId="9">'[8]19.11-12'!$B$51</definedName>
    <definedName name="_PP4">'[9]19.11-12'!$B$51</definedName>
    <definedName name="_PP5" localSheetId="1" hidden="1">'[8]19.14-15'!$B$34:$B$37</definedName>
    <definedName name="_PP5" localSheetId="2" hidden="1">'[8]19.14-15'!$B$34:$B$37</definedName>
    <definedName name="_PP5" localSheetId="3" hidden="1">'[8]19.14-15'!$B$34:$B$37</definedName>
    <definedName name="_PP5" localSheetId="4" hidden="1">'[8]19.14-15'!$B$34:$B$37</definedName>
    <definedName name="_PP5" localSheetId="5" hidden="1">'[8]19.14-15'!$B$34:$B$37</definedName>
    <definedName name="_PP5" localSheetId="6" hidden="1">'[8]19.14-15'!$B$34:$B$37</definedName>
    <definedName name="_PP5" localSheetId="7" hidden="1">'[8]19.14-15'!$B$34:$B$37</definedName>
    <definedName name="_PP5" localSheetId="8" hidden="1">'[8]19.14-15'!$B$34:$B$37</definedName>
    <definedName name="_PP5" localSheetId="9" hidden="1">'[8]19.14-15'!$B$34:$B$37</definedName>
    <definedName name="_PP5" hidden="1">'[9]19.14-15'!$B$34:$B$37</definedName>
    <definedName name="_PP6" localSheetId="1" hidden="1">'[8]19.14-15'!$B$34:$B$37</definedName>
    <definedName name="_PP6" localSheetId="2" hidden="1">'[8]19.14-15'!$B$34:$B$37</definedName>
    <definedName name="_PP6" localSheetId="3" hidden="1">'[8]19.14-15'!$B$34:$B$37</definedName>
    <definedName name="_PP6" localSheetId="4" hidden="1">'[8]19.14-15'!$B$34:$B$37</definedName>
    <definedName name="_PP6" localSheetId="5" hidden="1">'[8]19.14-15'!$B$34:$B$37</definedName>
    <definedName name="_PP6" localSheetId="6" hidden="1">'[8]19.14-15'!$B$34:$B$37</definedName>
    <definedName name="_PP6" localSheetId="7" hidden="1">'[8]19.14-15'!$B$34:$B$37</definedName>
    <definedName name="_PP6" localSheetId="8" hidden="1">'[8]19.14-15'!$B$34:$B$37</definedName>
    <definedName name="_PP6" localSheetId="9" hidden="1">'[8]19.14-15'!$B$34:$B$37</definedName>
    <definedName name="_PP6" hidden="1">'[9]19.14-15'!$B$34:$B$37</definedName>
    <definedName name="_PP7" localSheetId="1" hidden="1">'[8]19.14-15'!#REF!</definedName>
    <definedName name="_PP7" localSheetId="2" hidden="1">'[8]19.14-15'!#REF!</definedName>
    <definedName name="_PP7" localSheetId="3" hidden="1">'[8]19.14-15'!#REF!</definedName>
    <definedName name="_PP7" localSheetId="4" hidden="1">'[8]19.14-15'!#REF!</definedName>
    <definedName name="_PP7" localSheetId="5" hidden="1">'[8]19.14-15'!#REF!</definedName>
    <definedName name="_PP7" localSheetId="6" hidden="1">'[8]19.14-15'!#REF!</definedName>
    <definedName name="_PP7" localSheetId="7" hidden="1">'[8]19.14-15'!#REF!</definedName>
    <definedName name="_PP7" localSheetId="8" hidden="1">'[8]19.14-15'!#REF!</definedName>
    <definedName name="_PP7" localSheetId="9" hidden="1">'[8]19.14-15'!#REF!</definedName>
    <definedName name="_PP7" localSheetId="12" hidden="1">'[9]19.14-15'!#REF!</definedName>
    <definedName name="_PP7" localSheetId="13" hidden="1">'[9]19.14-15'!#REF!</definedName>
    <definedName name="_PP7" localSheetId="14" hidden="1">'[9]19.14-15'!#REF!</definedName>
    <definedName name="_PP7" localSheetId="15" hidden="1">'[9]19.14-15'!#REF!</definedName>
    <definedName name="_PP7" localSheetId="16" hidden="1">'[9]19.14-15'!#REF!</definedName>
    <definedName name="_PP7" hidden="1">'[9]19.14-15'!#REF!</definedName>
    <definedName name="_PP8" localSheetId="1" hidden="1">'[8]19.14-15'!#REF!</definedName>
    <definedName name="_PP8" localSheetId="2" hidden="1">'[8]19.14-15'!#REF!</definedName>
    <definedName name="_PP8" localSheetId="3" hidden="1">'[8]19.14-15'!#REF!</definedName>
    <definedName name="_PP8" localSheetId="4" hidden="1">'[8]19.14-15'!#REF!</definedName>
    <definedName name="_PP8" localSheetId="5" hidden="1">'[8]19.14-15'!#REF!</definedName>
    <definedName name="_PP8" localSheetId="6" hidden="1">'[8]19.14-15'!#REF!</definedName>
    <definedName name="_PP8" localSheetId="7" hidden="1">'[8]19.14-15'!#REF!</definedName>
    <definedName name="_PP8" localSheetId="8" hidden="1">'[8]19.14-15'!#REF!</definedName>
    <definedName name="_PP8" localSheetId="9" hidden="1">'[8]19.14-15'!#REF!</definedName>
    <definedName name="_PP8" localSheetId="12" hidden="1">'[9]19.14-15'!#REF!</definedName>
    <definedName name="_PP8" localSheetId="13" hidden="1">'[9]19.14-15'!#REF!</definedName>
    <definedName name="_PP8" localSheetId="14" hidden="1">'[9]19.14-15'!#REF!</definedName>
    <definedName name="_PP8" localSheetId="15" hidden="1">'[9]19.14-15'!#REF!</definedName>
    <definedName name="_PP8" localSheetId="16" hidden="1">'[9]19.14-15'!#REF!</definedName>
    <definedName name="_PP8" hidden="1">'[9]19.14-15'!#REF!</definedName>
    <definedName name="_PP9" localSheetId="1" hidden="1">'[8]19.14-15'!#REF!</definedName>
    <definedName name="_PP9" localSheetId="2" hidden="1">'[8]19.14-15'!#REF!</definedName>
    <definedName name="_PP9" localSheetId="3" hidden="1">'[8]19.14-15'!#REF!</definedName>
    <definedName name="_PP9" localSheetId="4" hidden="1">'[8]19.14-15'!#REF!</definedName>
    <definedName name="_PP9" localSheetId="5" hidden="1">'[8]19.14-15'!#REF!</definedName>
    <definedName name="_PP9" localSheetId="6" hidden="1">'[8]19.14-15'!#REF!</definedName>
    <definedName name="_PP9" localSheetId="7" hidden="1">'[8]19.14-15'!#REF!</definedName>
    <definedName name="_PP9" localSheetId="8" hidden="1">'[8]19.14-15'!#REF!</definedName>
    <definedName name="_PP9" localSheetId="9" hidden="1">'[8]19.14-15'!#REF!</definedName>
    <definedName name="_PP9" localSheetId="12" hidden="1">'[9]19.14-15'!#REF!</definedName>
    <definedName name="_PP9" localSheetId="13" hidden="1">'[9]19.14-15'!#REF!</definedName>
    <definedName name="_PP9" localSheetId="14" hidden="1">'[9]19.14-15'!#REF!</definedName>
    <definedName name="_PP9" localSheetId="15" hidden="1">'[9]19.14-15'!#REF!</definedName>
    <definedName name="_PP9" localSheetId="16" hidden="1">'[9]19.14-15'!#REF!</definedName>
    <definedName name="_PP9" hidden="1">'[9]19.14-15'!#REF!</definedName>
    <definedName name="A_impresión_IM" localSheetId="1">#REF!</definedName>
    <definedName name="A_impresión_IM" localSheetId="2">#REF!</definedName>
    <definedName name="A_impresión_IM" localSheetId="3">#REF!</definedName>
    <definedName name="A_impresión_IM" localSheetId="4">#REF!</definedName>
    <definedName name="A_impresión_IM" localSheetId="5">#REF!</definedName>
    <definedName name="A_impresión_IM" localSheetId="6">#REF!</definedName>
    <definedName name="A_impresión_IM" localSheetId="7">#REF!</definedName>
    <definedName name="A_impresión_IM" localSheetId="8">#REF!</definedName>
    <definedName name="A_impresión_IM" localSheetId="9">#REF!</definedName>
    <definedName name="A_impresión_IM">#REF!</definedName>
    <definedName name="alk" localSheetId="1">'[12]19.11-12'!$B$53</definedName>
    <definedName name="alk" localSheetId="2">'[12]19.11-12'!$B$53</definedName>
    <definedName name="alk" localSheetId="3">'[12]19.11-12'!$B$53</definedName>
    <definedName name="alk" localSheetId="4">'[12]19.11-12'!$B$53</definedName>
    <definedName name="alk" localSheetId="5">'[12]19.11-12'!$B$53</definedName>
    <definedName name="alk" localSheetId="6">'[12]19.11-12'!$B$53</definedName>
    <definedName name="alk" localSheetId="7">'[12]19.11-12'!$B$53</definedName>
    <definedName name="alk" localSheetId="8">'[12]19.11-12'!$B$53</definedName>
    <definedName name="alk" localSheetId="9">'[12]19.11-12'!$B$53</definedName>
    <definedName name="alk">'[13]19.11-12'!$B$53</definedName>
    <definedName name="_xlnm.Print_Area" localSheetId="1">'2005'!$A$1:$H$32</definedName>
    <definedName name="_xlnm.Print_Area" localSheetId="2">'2006'!$A$1:$H$26</definedName>
    <definedName name="_xlnm.Print_Area" localSheetId="3">'2007'!$A$1:$H$27</definedName>
    <definedName name="_xlnm.Print_Area" localSheetId="4">'2008'!$A$1:$H$27</definedName>
    <definedName name="_xlnm.Print_Area" localSheetId="5">'2009'!$A$1:$H$33</definedName>
    <definedName name="_xlnm.Print_Area" localSheetId="6">'2010'!$A$1:$H$30</definedName>
    <definedName name="_xlnm.Print_Area" localSheetId="7">'2011'!$A$1:$H$30</definedName>
    <definedName name="_xlnm.Print_Area" localSheetId="8">'2012'!$A$1:$H$30</definedName>
    <definedName name="_xlnm.Print_Area" localSheetId="9">'2013'!$A$1:$H$30</definedName>
    <definedName name="_xlnm.Print_Area" localSheetId="10">'2014'!$A$1:$H$24</definedName>
    <definedName name="_xlnm.Print_Area" localSheetId="11">'2015'!$A$1:$H$24</definedName>
    <definedName name="_xlnm.Print_Area" localSheetId="12">'2016'!$A$1:$H$24</definedName>
    <definedName name="_xlnm.Print_Area" localSheetId="13">'2017'!$A$1:$H$24</definedName>
    <definedName name="_xlnm.Print_Area" localSheetId="14">'2018'!$A$1:$H$24</definedName>
    <definedName name="_xlnm.Print_Area" localSheetId="15">'2019'!$A$1:$H$24</definedName>
    <definedName name="_xlnm.Print_Area" localSheetId="16">'2020'!$A$1:$H$24</definedName>
    <definedName name="balan.xls" hidden="1">'[14]7.24'!$D$6:$D$27</definedName>
    <definedName name="eee" localSheetId="8">'[4]19.18-19'!#REF!</definedName>
    <definedName name="eee" localSheetId="9">'[4]19.18-19'!#REF!</definedName>
    <definedName name="eee" localSheetId="12">'[4]19.18-19'!#REF!</definedName>
    <definedName name="eee" localSheetId="13">'[4]19.18-19'!#REF!</definedName>
    <definedName name="eee" localSheetId="14">'[4]19.18-19'!#REF!</definedName>
    <definedName name="eee" localSheetId="15">'[4]19.18-19'!#REF!</definedName>
    <definedName name="eee" localSheetId="16">'[4]19.18-19'!#REF!</definedName>
    <definedName name="eee">'[4]19.18-19'!#REF!</definedName>
    <definedName name="GUION" localSheetId="1">#REF!</definedName>
    <definedName name="GUION" localSheetId="2">#REF!</definedName>
    <definedName name="GUION" localSheetId="3">#REF!</definedName>
    <definedName name="GUION" localSheetId="4">#REF!</definedName>
    <definedName name="GUION" localSheetId="5">#REF!</definedName>
    <definedName name="GUION" localSheetId="6">#REF!</definedName>
    <definedName name="GUION" localSheetId="7">#REF!</definedName>
    <definedName name="GUION" localSheetId="8">#REF!</definedName>
    <definedName name="GUION" localSheetId="9">#REF!</definedName>
    <definedName name="GUION">#REF!</definedName>
    <definedName name="Imprimir_área_IM" localSheetId="1">#REF!</definedName>
    <definedName name="Imprimir_área_IM" localSheetId="2">#REF!</definedName>
    <definedName name="Imprimir_área_IM" localSheetId="3">#REF!</definedName>
    <definedName name="Imprimir_área_IM" localSheetId="4">#REF!</definedName>
    <definedName name="Imprimir_área_IM" localSheetId="5">#REF!</definedName>
    <definedName name="Imprimir_área_IM" localSheetId="6">#REF!</definedName>
    <definedName name="Imprimir_área_IM" localSheetId="7">#REF!</definedName>
    <definedName name="Imprimir_área_IM" localSheetId="8">#REF!</definedName>
    <definedName name="Imprimir_área_IM" localSheetId="9">#REF!</definedName>
    <definedName name="Imprimir_área_IM">#REF!</definedName>
    <definedName name="kk" localSheetId="8" hidden="1">'[7]19.14-15'!#REF!</definedName>
    <definedName name="kk" localSheetId="9" hidden="1">'[7]19.14-15'!#REF!</definedName>
    <definedName name="kk" localSheetId="12" hidden="1">'[7]19.14-15'!#REF!</definedName>
    <definedName name="kk" localSheetId="13" hidden="1">'[7]19.14-15'!#REF!</definedName>
    <definedName name="kk" localSheetId="14" hidden="1">'[7]19.14-15'!#REF!</definedName>
    <definedName name="kk" localSheetId="15" hidden="1">'[7]19.14-15'!#REF!</definedName>
    <definedName name="kk" localSheetId="16" hidden="1">'[7]19.14-15'!#REF!</definedName>
    <definedName name="kk" hidden="1">'[7]19.14-15'!#REF!</definedName>
    <definedName name="kkjkj" localSheetId="8">#REF!</definedName>
    <definedName name="kkjkj" localSheetId="9">#REF!</definedName>
    <definedName name="kkjkj" localSheetId="12">#REF!</definedName>
    <definedName name="kkjkj" localSheetId="13">#REF!</definedName>
    <definedName name="kkjkj" localSheetId="14">#REF!</definedName>
    <definedName name="kkjkj" localSheetId="15">#REF!</definedName>
    <definedName name="kkjkj" localSheetId="16">#REF!</definedName>
    <definedName name="kkjkj">#REF!</definedName>
    <definedName name="PEP" localSheetId="1">[10]GANADE1!$B$79</definedName>
    <definedName name="PEP" localSheetId="2">[10]GANADE1!$B$79</definedName>
    <definedName name="PEP" localSheetId="3">[10]GANADE1!$B$79</definedName>
    <definedName name="PEP" localSheetId="4">[10]GANADE1!$B$79</definedName>
    <definedName name="PEP" localSheetId="5">[10]GANADE1!$B$79</definedName>
    <definedName name="PEP" localSheetId="6">[10]GANADE1!$B$79</definedName>
    <definedName name="PEP" localSheetId="7">[10]GANADE1!$B$79</definedName>
    <definedName name="PEP" localSheetId="8">[10]GANADE1!$B$79</definedName>
    <definedName name="PEP" localSheetId="9">[10]GANADE1!$B$79</definedName>
    <definedName name="PEP">[11]GANADE1!$B$79</definedName>
    <definedName name="prueba">'[4]19.11-12'!$B$53</definedName>
    <definedName name="RUTINA" localSheetId="1">#REF!</definedName>
    <definedName name="RUTINA" localSheetId="2">#REF!</definedName>
    <definedName name="RUTINA" localSheetId="3">#REF!</definedName>
    <definedName name="RUTINA" localSheetId="4">#REF!</definedName>
    <definedName name="RUTINA" localSheetId="5">#REF!</definedName>
    <definedName name="RUTINA" localSheetId="6">#REF!</definedName>
    <definedName name="RUTINA" localSheetId="7">#REF!</definedName>
    <definedName name="RUTINA" localSheetId="8">#REF!</definedName>
    <definedName name="RUTINA" localSheetId="9">#REF!</definedName>
    <definedName name="RUTINA" localSheetId="12">#REF!</definedName>
    <definedName name="RUTINA" localSheetId="13">#REF!</definedName>
    <definedName name="RUTINA" localSheetId="14">#REF!</definedName>
    <definedName name="RUTINA" localSheetId="15">#REF!</definedName>
    <definedName name="RUTINA" localSheetId="16">#REF!</definedName>
    <definedName name="RUTIN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9" l="1"/>
  <c r="F13" i="19"/>
  <c r="F15" i="19"/>
  <c r="F21" i="19"/>
  <c r="F14" i="19"/>
  <c r="F6" i="19"/>
  <c r="G23" i="19"/>
  <c r="F19" i="19"/>
  <c r="F18" i="19"/>
  <c r="F17" i="19"/>
  <c r="F16" i="19"/>
  <c r="F11" i="19"/>
  <c r="F10" i="19"/>
  <c r="F9" i="19"/>
  <c r="F8" i="19"/>
  <c r="F5" i="19"/>
  <c r="G23" i="18"/>
  <c r="E23" i="18"/>
  <c r="C23" i="18"/>
  <c r="B23" i="18"/>
  <c r="D21" i="18"/>
  <c r="F21" i="18" s="1"/>
  <c r="D20" i="18"/>
  <c r="F20" i="18" s="1"/>
  <c r="D19" i="18"/>
  <c r="F19" i="18" s="1"/>
  <c r="D18" i="18"/>
  <c r="F18" i="18" s="1"/>
  <c r="D17" i="18"/>
  <c r="F17" i="18" s="1"/>
  <c r="D16" i="18"/>
  <c r="F16" i="18" s="1"/>
  <c r="D15" i="18"/>
  <c r="F15" i="18" s="1"/>
  <c r="D14" i="18"/>
  <c r="F14" i="18" s="1"/>
  <c r="D13" i="18"/>
  <c r="F13" i="18" s="1"/>
  <c r="D12" i="18"/>
  <c r="F12" i="18" s="1"/>
  <c r="D11" i="18"/>
  <c r="F11" i="18" s="1"/>
  <c r="D10" i="18"/>
  <c r="F10" i="18" s="1"/>
  <c r="F9" i="18"/>
  <c r="F8" i="18"/>
  <c r="D8" i="18"/>
  <c r="D6" i="18"/>
  <c r="F6" i="18" s="1"/>
  <c r="F5" i="18"/>
  <c r="G23" i="17"/>
  <c r="E23" i="17"/>
  <c r="C23" i="17"/>
  <c r="B23" i="17"/>
  <c r="D21" i="17"/>
  <c r="F21" i="17" s="1"/>
  <c r="D20" i="17"/>
  <c r="F20" i="17" s="1"/>
  <c r="D19" i="17"/>
  <c r="F19" i="17" s="1"/>
  <c r="D18" i="17"/>
  <c r="F18" i="17" s="1"/>
  <c r="D17" i="17"/>
  <c r="F17" i="17" s="1"/>
  <c r="D16" i="17"/>
  <c r="F16" i="17" s="1"/>
  <c r="D15" i="17"/>
  <c r="F15" i="17" s="1"/>
  <c r="D14" i="17"/>
  <c r="F14" i="17" s="1"/>
  <c r="D13" i="17"/>
  <c r="F13" i="17" s="1"/>
  <c r="D12" i="17"/>
  <c r="F12" i="17" s="1"/>
  <c r="D11" i="17"/>
  <c r="F11" i="17" s="1"/>
  <c r="D10" i="17"/>
  <c r="F10" i="17" s="1"/>
  <c r="D9" i="17"/>
  <c r="F9" i="17" s="1"/>
  <c r="D8" i="17"/>
  <c r="F8" i="17" s="1"/>
  <c r="D6" i="17"/>
  <c r="F6" i="17" s="1"/>
  <c r="D5" i="17"/>
  <c r="F23" i="18" l="1"/>
  <c r="D23" i="18"/>
  <c r="D23" i="17"/>
  <c r="F5" i="17"/>
  <c r="F23" i="17" s="1"/>
  <c r="C23" i="16"/>
  <c r="D23" i="16"/>
  <c r="E23" i="16"/>
  <c r="F23" i="16"/>
  <c r="G23" i="16"/>
  <c r="B23" i="16"/>
  <c r="G23" i="14"/>
  <c r="E23" i="14"/>
  <c r="C23" i="14"/>
  <c r="B23" i="14"/>
  <c r="D21" i="14"/>
  <c r="F21" i="14"/>
  <c r="D20" i="14"/>
  <c r="F20" i="14" s="1"/>
  <c r="D19" i="14"/>
  <c r="F19" i="14" s="1"/>
  <c r="D18" i="14"/>
  <c r="F18" i="14" s="1"/>
  <c r="D17" i="14"/>
  <c r="F17" i="14"/>
  <c r="D16" i="14"/>
  <c r="F16" i="14" s="1"/>
  <c r="D15" i="14"/>
  <c r="F15" i="14" s="1"/>
  <c r="D14" i="14"/>
  <c r="F14" i="14"/>
  <c r="D13" i="14"/>
  <c r="F13" i="14" s="1"/>
  <c r="D12" i="14"/>
  <c r="F12" i="14" s="1"/>
  <c r="D11" i="14"/>
  <c r="F11" i="14" s="1"/>
  <c r="D10" i="14"/>
  <c r="F10" i="14" s="1"/>
  <c r="D9" i="14"/>
  <c r="F9" i="14" s="1"/>
  <c r="D8" i="14"/>
  <c r="F8" i="14"/>
  <c r="D7" i="14"/>
  <c r="F7" i="14" s="1"/>
  <c r="D6" i="14"/>
  <c r="F6" i="14"/>
  <c r="D5" i="14"/>
  <c r="F5" i="14"/>
  <c r="G23" i="13"/>
  <c r="E23" i="13"/>
  <c r="C23" i="13"/>
  <c r="B23" i="13"/>
  <c r="D21" i="13"/>
  <c r="F21" i="13"/>
  <c r="D20" i="13"/>
  <c r="F20" i="13"/>
  <c r="D19" i="13"/>
  <c r="F19" i="13" s="1"/>
  <c r="D18" i="13"/>
  <c r="F18" i="13" s="1"/>
  <c r="D17" i="13"/>
  <c r="F17" i="13" s="1"/>
  <c r="D16" i="13"/>
  <c r="F16" i="13" s="1"/>
  <c r="D15" i="13"/>
  <c r="F15" i="13" s="1"/>
  <c r="D14" i="13"/>
  <c r="F14" i="13" s="1"/>
  <c r="D13" i="13"/>
  <c r="F13" i="13" s="1"/>
  <c r="D12" i="13"/>
  <c r="F12" i="13"/>
  <c r="D11" i="13"/>
  <c r="F11" i="13"/>
  <c r="D10" i="13"/>
  <c r="F10" i="13" s="1"/>
  <c r="D9" i="13"/>
  <c r="F9" i="13"/>
  <c r="D8" i="13"/>
  <c r="F8" i="13" s="1"/>
  <c r="D7" i="13"/>
  <c r="F7" i="13" s="1"/>
  <c r="D6" i="13"/>
  <c r="F6" i="13" s="1"/>
  <c r="D5" i="13"/>
  <c r="F5" i="13" s="1"/>
  <c r="G23" i="11"/>
  <c r="F23" i="11"/>
  <c r="E23" i="11"/>
  <c r="D23" i="11"/>
  <c r="C23" i="11"/>
  <c r="B23" i="11"/>
  <c r="D23" i="14"/>
  <c r="D23" i="13" l="1"/>
  <c r="F23" i="13"/>
  <c r="F23" i="14"/>
</calcChain>
</file>

<file path=xl/sharedStrings.xml><?xml version="1.0" encoding="utf-8"?>
<sst xmlns="http://schemas.openxmlformats.org/spreadsheetml/2006/main" count="455" uniqueCount="56">
  <si>
    <t xml:space="preserve">Se puede acceder a la información más detallada en los Anuarios de Estadística Forestal de los años correspondientes. </t>
  </si>
  <si>
    <t>La operación de Proyectos y Actuaciones recoge las repoblaciones forestales.</t>
  </si>
  <si>
    <t xml:space="preserve">Se presenta solo el resumen de las Repoblaciones por tipo y comunidad autónoma. </t>
  </si>
  <si>
    <t>Galicia</t>
  </si>
  <si>
    <t>Principado de Asturias</t>
  </si>
  <si>
    <t>Cantabria</t>
  </si>
  <si>
    <t>País Vasco</t>
  </si>
  <si>
    <t>La Rioja</t>
  </si>
  <si>
    <t>Aragón</t>
  </si>
  <si>
    <t>Cataluña</t>
  </si>
  <si>
    <t>Islas Baleares</t>
  </si>
  <si>
    <t>Castilla y León</t>
  </si>
  <si>
    <t>Castilla-La Mancha</t>
  </si>
  <si>
    <t>Comunidad Valenciana</t>
  </si>
  <si>
    <t>Región de Murcia</t>
  </si>
  <si>
    <t>Extremadura</t>
  </si>
  <si>
    <t>Andalucía</t>
  </si>
  <si>
    <t>Canarias</t>
  </si>
  <si>
    <t>Repoblaciones Forestales por comunidad autónoma, tipo y objetivo, 2005 (hectáreas)</t>
  </si>
  <si>
    <t>Superficie total repoblada por CC.AA. (ha)</t>
  </si>
  <si>
    <t>Política Agraria Común (PAC) (ha)</t>
  </si>
  <si>
    <t>Superficie de reposición de marras (ha)</t>
  </si>
  <si>
    <t>Total (ha)</t>
  </si>
  <si>
    <t>Productoras (ha)</t>
  </si>
  <si>
    <t>Protectoras (ha)</t>
  </si>
  <si>
    <t>Comunidad de Madrid</t>
  </si>
  <si>
    <t>Comunidad Foral de Navarra</t>
  </si>
  <si>
    <t>s.d.</t>
  </si>
  <si>
    <t>Repoblaciones Forestales por comunidad autónoma, tipo y objetivo, 2006 (hectáreas)</t>
  </si>
  <si>
    <t>Repoblaciones Forestales por comunidad autónoma, tipo y objetivo, 2007 (hectáreas)</t>
  </si>
  <si>
    <t>s.d.: sin datos</t>
  </si>
  <si>
    <t>Repoblaciones Forestales según tipo y objetivo, por comunidad autónoma en 2008 (hectáreas)</t>
  </si>
  <si>
    <t>Fuente de la cifra sobre Repoblaciones PAC:</t>
  </si>
  <si>
    <t>Cartografía para el proyecto de Foto Fija asociado al MFE</t>
  </si>
  <si>
    <t>Repoblaciones Forestales por comunidad autónoma, tipo y objetivo, 2009 (hectáreas)</t>
  </si>
  <si>
    <t>Suministrado por la comunidad autónoma a través del portal estadístico PIENSA</t>
  </si>
  <si>
    <t>Procedente de información cartográfica suministrada por la Comunidad Autonoma para el proyecto Foto Fija</t>
  </si>
  <si>
    <t>Comunidades Autónomas</t>
  </si>
  <si>
    <t>Castilla - La Mancha</t>
  </si>
  <si>
    <t>Repoblaciones forestales por comunidad autónoma, tipo y objetivo, 2010 (hectáreas)</t>
  </si>
  <si>
    <t>Repoblaciones forestales por comunidad autónoma, tipo y objetivo, 2011 (hectáreas)</t>
  </si>
  <si>
    <t>Repoblaciones forestales por comunidad autónoma, tipo y objetivo, 2012 (hectáreas)</t>
  </si>
  <si>
    <t>Repoblaciones forestales por comunidad autónoma, tipo y objetivo, 2013 (hectáreas)</t>
  </si>
  <si>
    <t>Repoblaciones forestales por comunidad autónoma, tipo y objetivo, 2014 (hectáreas)</t>
  </si>
  <si>
    <t>Repoblaciones forestales por comunidad autónoma, tipo y objetivo, 2015 (hectáreas)</t>
  </si>
  <si>
    <t>Comunidad Autónoma</t>
  </si>
  <si>
    <t>Forestación de tierrras agrícolas (ha)</t>
  </si>
  <si>
    <t>Castilla La Mancha</t>
  </si>
  <si>
    <t>Repoblaciones forestales por comunidad autónoma, tipo y objetivo, 2016 (hectáreas)</t>
  </si>
  <si>
    <t>Repoblaciones forestales por comunidad autónoma, tipo y objetivo, 2017 (hectáreas)</t>
  </si>
  <si>
    <t>TOTAL</t>
  </si>
  <si>
    <t>Repoblaciones forestales por comunidad autónoma, tipo y objetivo, 2018 (hectáreas)</t>
  </si>
  <si>
    <t>Repoblaciones forestales por comunidad autónoma, tipo y objetivo, 2019 (hectáreas)</t>
  </si>
  <si>
    <t xml:space="preserve">La información ha sido suministrada por las Comunidades Autónomas, a excepción de las Forestaciones de Tierrras Agrícolas de 2005 a 2008 que se obtuvieron del Ministerio </t>
  </si>
  <si>
    <t>Repoblaciones forestales por comunidad autónoma, tipo y objetivo, 2020 (hectáreas)</t>
  </si>
  <si>
    <t>Nota: los totales incluyen la estimación realizada para Asturias basada en información de la propia comunidad.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</si>
</sst>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€_-;\-* #,##0.00\ _€_-;_-* &quot;-&quot;??\ _€_-;_-@_-"/>
    <numFmt numFmtId="165" formatCode="#,##0_);\(#,##0\)"/>
    <numFmt numFmtId="166" formatCode="#,##0;\(0.0\)"/>
    <numFmt numFmtId="167" formatCode="#,##0.0_);\(#,##0.0\)"/>
    <numFmt numFmtId="168" formatCode="_-* #,##0.00\ [$€]_-;\-* #,##0.00\ [$€]_-;_-* &quot;-&quot;??\ [$€]_-;_-@_-"/>
    <numFmt numFmtId="169" formatCode="#,##0.00__;\–#,##0.00__;0.00__;@__"/>
    <numFmt numFmtId="170" formatCode="#,##0.0"/>
  </numFmts>
  <fonts count="2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2"/>
      <name val="Helv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17"/>
      </bottom>
      <diagonal/>
    </border>
    <border>
      <left style="medium">
        <color indexed="17"/>
      </left>
      <right style="thin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7"/>
      </left>
      <right style="medium">
        <color indexed="17"/>
      </right>
      <top style="medium">
        <color indexed="17"/>
      </top>
      <bottom style="medium">
        <color indexed="17"/>
      </bottom>
      <diagonal/>
    </border>
    <border>
      <left style="medium">
        <color indexed="17"/>
      </left>
      <right/>
      <top style="medium">
        <color indexed="17"/>
      </top>
      <bottom style="thin">
        <color indexed="22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thin">
        <color indexed="22"/>
      </bottom>
      <diagonal/>
    </border>
    <border>
      <left style="thin">
        <color indexed="17"/>
      </left>
      <right style="medium">
        <color indexed="17"/>
      </right>
      <top style="medium">
        <color indexed="17"/>
      </top>
      <bottom style="thin">
        <color indexed="22"/>
      </bottom>
      <diagonal/>
    </border>
    <border>
      <left style="medium">
        <color indexed="17"/>
      </left>
      <right/>
      <top style="thin">
        <color indexed="22"/>
      </top>
      <bottom style="thin">
        <color indexed="22"/>
      </bottom>
      <diagonal/>
    </border>
    <border>
      <left style="thin">
        <color indexed="17"/>
      </left>
      <right style="thin">
        <color indexed="17"/>
      </right>
      <top style="thin">
        <color indexed="22"/>
      </top>
      <bottom style="thin">
        <color indexed="22"/>
      </bottom>
      <diagonal/>
    </border>
    <border>
      <left style="thin">
        <color indexed="17"/>
      </left>
      <right style="medium">
        <color indexed="17"/>
      </right>
      <top style="thin">
        <color indexed="22"/>
      </top>
      <bottom style="thin">
        <color indexed="22"/>
      </bottom>
      <diagonal/>
    </border>
    <border>
      <left style="thin">
        <color indexed="17"/>
      </left>
      <right style="thin">
        <color indexed="17"/>
      </right>
      <top/>
      <bottom/>
      <diagonal/>
    </border>
    <border>
      <left style="medium">
        <color indexed="17"/>
      </left>
      <right/>
      <top/>
      <bottom/>
      <diagonal/>
    </border>
    <border>
      <left style="thin">
        <color indexed="17"/>
      </left>
      <right style="thin">
        <color indexed="17"/>
      </right>
      <top/>
      <bottom style="medium">
        <color indexed="17"/>
      </bottom>
      <diagonal/>
    </border>
    <border>
      <left style="thin">
        <color indexed="17"/>
      </left>
      <right style="medium">
        <color indexed="17"/>
      </right>
      <top/>
      <bottom style="medium">
        <color indexed="17"/>
      </bottom>
      <diagonal/>
    </border>
    <border>
      <left style="thin">
        <color indexed="17"/>
      </left>
      <right/>
      <top style="medium">
        <color indexed="17"/>
      </top>
      <bottom style="medium">
        <color indexed="17"/>
      </bottom>
      <diagonal/>
    </border>
    <border>
      <left style="medium">
        <color indexed="17"/>
      </left>
      <right style="medium">
        <color indexed="17"/>
      </right>
      <top style="medium">
        <color indexed="17"/>
      </top>
      <bottom style="medium">
        <color indexed="17"/>
      </bottom>
      <diagonal/>
    </border>
    <border>
      <left/>
      <right/>
      <top style="medium">
        <color indexed="17"/>
      </top>
      <bottom/>
      <diagonal/>
    </border>
    <border>
      <left style="thin">
        <color indexed="17"/>
      </left>
      <right style="thin">
        <color indexed="17"/>
      </right>
      <top style="thin">
        <color indexed="22"/>
      </top>
      <bottom/>
      <diagonal/>
    </border>
    <border>
      <left style="thin">
        <color indexed="17"/>
      </left>
      <right/>
      <top style="thin">
        <color indexed="22"/>
      </top>
      <bottom style="thin">
        <color indexed="22"/>
      </bottom>
      <diagonal/>
    </border>
    <border>
      <left/>
      <right style="medium">
        <color indexed="17"/>
      </right>
      <top style="thin">
        <color indexed="22"/>
      </top>
      <bottom style="thin">
        <color indexed="22"/>
      </bottom>
      <diagonal/>
    </border>
    <border>
      <left style="thin">
        <color indexed="17"/>
      </left>
      <right style="thin">
        <color indexed="17"/>
      </right>
      <top/>
      <bottom style="thin">
        <color indexed="22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/>
      <diagonal/>
    </border>
    <border>
      <left style="thin">
        <color indexed="17"/>
      </left>
      <right style="medium">
        <color indexed="17"/>
      </right>
      <top style="medium">
        <color indexed="17"/>
      </top>
      <bottom/>
      <diagonal/>
    </border>
    <border>
      <left style="thin">
        <color indexed="17"/>
      </left>
      <right style="medium">
        <color indexed="17"/>
      </right>
      <top/>
      <bottom/>
      <diagonal/>
    </border>
    <border>
      <left style="medium">
        <color indexed="17"/>
      </left>
      <right style="thin">
        <color indexed="17"/>
      </right>
      <top style="medium">
        <color indexed="17"/>
      </top>
      <bottom style="thin">
        <color indexed="22"/>
      </bottom>
      <diagonal/>
    </border>
    <border>
      <left style="medium">
        <color indexed="17"/>
      </left>
      <right style="thin">
        <color indexed="17"/>
      </right>
      <top style="thin">
        <color indexed="22"/>
      </top>
      <bottom style="thin">
        <color indexed="22"/>
      </bottom>
      <diagonal/>
    </border>
    <border>
      <left style="medium">
        <color indexed="17"/>
      </left>
      <right style="thin">
        <color indexed="17"/>
      </right>
      <top/>
      <bottom/>
      <diagonal/>
    </border>
    <border>
      <left style="thin">
        <color indexed="17"/>
      </left>
      <right/>
      <top style="medium">
        <color indexed="17"/>
      </top>
      <bottom style="thin">
        <color indexed="22"/>
      </bottom>
      <diagonal/>
    </border>
    <border>
      <left/>
      <right style="medium">
        <color indexed="17"/>
      </right>
      <top style="medium">
        <color indexed="17"/>
      </top>
      <bottom style="thin">
        <color indexed="22"/>
      </bottom>
      <diagonal/>
    </border>
    <border>
      <left style="thin">
        <color indexed="17"/>
      </left>
      <right style="thin">
        <color indexed="17"/>
      </right>
      <top style="thin">
        <color indexed="64"/>
      </top>
      <bottom/>
      <diagonal/>
    </border>
    <border>
      <left style="thin">
        <color indexed="17"/>
      </left>
      <right style="thin">
        <color indexed="17"/>
      </right>
      <top style="thin">
        <color indexed="64"/>
      </top>
      <bottom style="thin">
        <color indexed="64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17"/>
      </top>
      <bottom style="medium">
        <color indexed="17"/>
      </bottom>
      <diagonal/>
    </border>
    <border>
      <left style="medium">
        <color indexed="17"/>
      </left>
      <right style="thin">
        <color indexed="17"/>
      </right>
      <top style="medium">
        <color indexed="17"/>
      </top>
      <bottom/>
      <diagonal/>
    </border>
    <border>
      <left style="medium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medium">
        <color indexed="17"/>
      </left>
      <right style="medium">
        <color indexed="17"/>
      </right>
      <top style="medium">
        <color indexed="17"/>
      </top>
      <bottom style="thin">
        <color indexed="22"/>
      </bottom>
      <diagonal/>
    </border>
    <border>
      <left style="medium">
        <color indexed="17"/>
      </left>
      <right style="medium">
        <color indexed="17"/>
      </right>
      <top style="thin">
        <color indexed="22"/>
      </top>
      <bottom style="thin">
        <color indexed="22"/>
      </bottom>
      <diagonal/>
    </border>
    <border>
      <left style="medium">
        <color indexed="17"/>
      </left>
      <right style="medium">
        <color indexed="17"/>
      </right>
      <top/>
      <bottom style="medium">
        <color indexed="17"/>
      </bottom>
      <diagonal/>
    </border>
  </borders>
  <cellStyleXfs count="5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9" fillId="7" borderId="1" applyNumberFormat="0" applyAlignment="0" applyProtection="0"/>
    <xf numFmtId="168" fontId="1" fillId="0" borderId="0" applyFont="0" applyFill="0" applyBorder="0" applyAlignment="0" applyProtection="0"/>
    <xf numFmtId="0" fontId="10" fillId="3" borderId="0" applyNumberFormat="0" applyBorder="0" applyAlignment="0" applyProtection="0"/>
    <xf numFmtId="164" fontId="11" fillId="0" borderId="0" applyFont="0" applyFill="0" applyBorder="0" applyAlignment="0" applyProtection="0"/>
    <xf numFmtId="0" fontId="12" fillId="22" borderId="0" applyNumberFormat="0" applyBorder="0" applyAlignment="0" applyProtection="0"/>
    <xf numFmtId="0" fontId="3" fillId="0" borderId="0"/>
    <xf numFmtId="0" fontId="11" fillId="23" borderId="0"/>
    <xf numFmtId="0" fontId="3" fillId="0" borderId="0"/>
    <xf numFmtId="0" fontId="11" fillId="23" borderId="0"/>
    <xf numFmtId="0" fontId="11" fillId="0" borderId="0"/>
    <xf numFmtId="0" fontId="1" fillId="23" borderId="0"/>
    <xf numFmtId="0" fontId="1" fillId="23" borderId="0"/>
    <xf numFmtId="0" fontId="1" fillId="23" borderId="0"/>
    <xf numFmtId="0" fontId="1" fillId="23" borderId="0"/>
    <xf numFmtId="0" fontId="1" fillId="23" borderId="0"/>
    <xf numFmtId="0" fontId="1" fillId="23" borderId="0"/>
    <xf numFmtId="37" fontId="13" fillId="0" borderId="0"/>
    <xf numFmtId="0" fontId="13" fillId="0" borderId="0"/>
    <xf numFmtId="0" fontId="1" fillId="24" borderId="4" applyNumberFormat="0" applyFont="0" applyAlignment="0" applyProtection="0"/>
    <xf numFmtId="166" fontId="11" fillId="0" borderId="5">
      <alignment horizontal="right"/>
    </xf>
    <xf numFmtId="0" fontId="14" fillId="16" borderId="6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8" fillId="0" borderId="8" applyNumberFormat="0" applyFill="0" applyAlignment="0" applyProtection="0"/>
    <xf numFmtId="0" fontId="19" fillId="0" borderId="9" applyNumberFormat="0" applyFill="0" applyAlignment="0" applyProtection="0"/>
  </cellStyleXfs>
  <cellXfs count="183">
    <xf numFmtId="0" fontId="0" fillId="0" borderId="0" xfId="0"/>
    <xf numFmtId="0" fontId="1" fillId="23" borderId="0" xfId="39" applyFill="1"/>
    <xf numFmtId="0" fontId="11" fillId="23" borderId="0" xfId="46" applyFont="1" applyFill="1" applyProtection="1"/>
    <xf numFmtId="0" fontId="11" fillId="23" borderId="0" xfId="46" applyFont="1" applyFill="1"/>
    <xf numFmtId="0" fontId="1" fillId="23" borderId="10" xfId="39" applyFill="1" applyBorder="1"/>
    <xf numFmtId="0" fontId="1" fillId="23" borderId="0" xfId="39" applyFill="1" applyBorder="1"/>
    <xf numFmtId="165" fontId="11" fillId="23" borderId="0" xfId="46" applyNumberFormat="1" applyFont="1" applyFill="1" applyProtection="1"/>
    <xf numFmtId="0" fontId="11" fillId="25" borderId="11" xfId="46" applyFont="1" applyFill="1" applyBorder="1" applyAlignment="1" applyProtection="1">
      <alignment horizontal="center" vertical="center" wrapText="1"/>
    </xf>
    <xf numFmtId="0" fontId="11" fillId="25" borderId="12" xfId="46" applyFont="1" applyFill="1" applyBorder="1" applyAlignment="1" applyProtection="1">
      <alignment horizontal="center" vertical="center" wrapText="1"/>
    </xf>
    <xf numFmtId="0" fontId="11" fillId="25" borderId="12" xfId="46" applyFont="1" applyFill="1" applyBorder="1" applyAlignment="1" applyProtection="1">
      <alignment horizontal="center" vertical="center"/>
    </xf>
    <xf numFmtId="0" fontId="21" fillId="25" borderId="13" xfId="46" applyFont="1" applyFill="1" applyBorder="1" applyAlignment="1" applyProtection="1">
      <alignment horizontal="center" vertical="center" wrapText="1"/>
    </xf>
    <xf numFmtId="0" fontId="11" fillId="23" borderId="14" xfId="46" applyFont="1" applyFill="1" applyBorder="1" applyProtection="1"/>
    <xf numFmtId="3" fontId="11" fillId="23" borderId="15" xfId="45" applyNumberFormat="1" applyFont="1" applyFill="1" applyBorder="1" applyAlignment="1" applyProtection="1">
      <alignment horizontal="center"/>
    </xf>
    <xf numFmtId="3" fontId="11" fillId="23" borderId="16" xfId="45" applyNumberFormat="1" applyFont="1" applyFill="1" applyBorder="1" applyAlignment="1" applyProtection="1">
      <alignment horizontal="center"/>
    </xf>
    <xf numFmtId="165" fontId="11" fillId="0" borderId="0" xfId="46" applyNumberFormat="1" applyFont="1" applyFill="1" applyProtection="1"/>
    <xf numFmtId="0" fontId="11" fillId="23" borderId="17" xfId="46" applyFont="1" applyFill="1" applyBorder="1" applyProtection="1"/>
    <xf numFmtId="3" fontId="11" fillId="23" borderId="18" xfId="39" applyNumberFormat="1" applyFont="1" applyFill="1" applyBorder="1" applyAlignment="1" applyProtection="1">
      <alignment horizontal="center"/>
    </xf>
    <xf numFmtId="3" fontId="11" fillId="23" borderId="18" xfId="45" applyNumberFormat="1" applyFont="1" applyFill="1" applyBorder="1" applyAlignment="1" applyProtection="1">
      <alignment horizontal="center"/>
    </xf>
    <xf numFmtId="3" fontId="11" fillId="23" borderId="19" xfId="45" applyNumberFormat="1" applyFont="1" applyFill="1" applyBorder="1" applyAlignment="1" applyProtection="1">
      <alignment horizontal="center"/>
    </xf>
    <xf numFmtId="3" fontId="11" fillId="0" borderId="18" xfId="45" applyNumberFormat="1" applyFont="1" applyFill="1" applyBorder="1" applyAlignment="1" applyProtection="1">
      <alignment horizontal="center"/>
    </xf>
    <xf numFmtId="3" fontId="1" fillId="23" borderId="20" xfId="39" applyNumberFormat="1" applyBorder="1" applyAlignment="1">
      <alignment horizontal="center"/>
    </xf>
    <xf numFmtId="3" fontId="11" fillId="0" borderId="18" xfId="39" applyNumberFormat="1" applyFont="1" applyFill="1" applyBorder="1" applyAlignment="1" applyProtection="1">
      <alignment horizontal="center"/>
    </xf>
    <xf numFmtId="0" fontId="11" fillId="23" borderId="21" xfId="46" applyFont="1" applyFill="1" applyBorder="1" applyProtection="1"/>
    <xf numFmtId="3" fontId="11" fillId="23" borderId="22" xfId="45" applyNumberFormat="1" applyFont="1" applyFill="1" applyBorder="1" applyAlignment="1" applyProtection="1">
      <alignment horizontal="center"/>
    </xf>
    <xf numFmtId="3" fontId="11" fillId="23" borderId="23" xfId="45" applyNumberFormat="1" applyFont="1" applyFill="1" applyBorder="1" applyAlignment="1" applyProtection="1">
      <alignment horizontal="center"/>
    </xf>
    <xf numFmtId="0" fontId="21" fillId="23" borderId="11" xfId="46" applyFont="1" applyFill="1" applyBorder="1" applyProtection="1"/>
    <xf numFmtId="3" fontId="21" fillId="23" borderId="12" xfId="45" applyNumberFormat="1" applyFont="1" applyFill="1" applyBorder="1" applyAlignment="1" applyProtection="1">
      <alignment horizontal="center"/>
    </xf>
    <xf numFmtId="3" fontId="21" fillId="23" borderId="24" xfId="45" applyNumberFormat="1" applyFont="1" applyFill="1" applyBorder="1" applyAlignment="1" applyProtection="1">
      <alignment horizontal="center"/>
    </xf>
    <xf numFmtId="3" fontId="21" fillId="23" borderId="25" xfId="45" applyNumberFormat="1" applyFont="1" applyFill="1" applyBorder="1" applyAlignment="1" applyProtection="1">
      <alignment horizontal="center"/>
    </xf>
    <xf numFmtId="165" fontId="11" fillId="23" borderId="0" xfId="46" applyNumberFormat="1" applyFont="1" applyFill="1" applyBorder="1" applyProtection="1"/>
    <xf numFmtId="0" fontId="11" fillId="23" borderId="26" xfId="46" applyFont="1" applyFill="1" applyBorder="1"/>
    <xf numFmtId="3" fontId="22" fillId="23" borderId="26" xfId="39" applyNumberFormat="1" applyFont="1" applyFill="1" applyBorder="1" applyAlignment="1">
      <alignment horizontal="right"/>
    </xf>
    <xf numFmtId="3" fontId="22" fillId="23" borderId="0" xfId="39" applyNumberFormat="1" applyFont="1" applyFill="1" applyBorder="1" applyAlignment="1">
      <alignment horizontal="right"/>
    </xf>
    <xf numFmtId="4" fontId="11" fillId="23" borderId="0" xfId="46" applyNumberFormat="1" applyFont="1" applyFill="1"/>
    <xf numFmtId="3" fontId="1" fillId="23" borderId="0" xfId="39" applyNumberFormat="1" applyFill="1"/>
    <xf numFmtId="0" fontId="1" fillId="23" borderId="0" xfId="40" applyFill="1"/>
    <xf numFmtId="0" fontId="1" fillId="23" borderId="10" xfId="40" applyFill="1" applyBorder="1"/>
    <xf numFmtId="0" fontId="1" fillId="23" borderId="0" xfId="40" applyFill="1" applyBorder="1"/>
    <xf numFmtId="3" fontId="11" fillId="23" borderId="18" xfId="40" applyNumberFormat="1" applyFont="1" applyFill="1" applyBorder="1" applyAlignment="1" applyProtection="1">
      <alignment horizontal="center"/>
    </xf>
    <xf numFmtId="3" fontId="11" fillId="0" borderId="27" xfId="45" applyNumberFormat="1" applyFont="1" applyFill="1" applyBorder="1" applyAlignment="1" applyProtection="1">
      <alignment horizontal="center"/>
    </xf>
    <xf numFmtId="3" fontId="11" fillId="23" borderId="28" xfId="40" applyNumberFormat="1" applyFont="1" applyFill="1" applyBorder="1" applyAlignment="1" applyProtection="1">
      <alignment horizontal="center"/>
    </xf>
    <xf numFmtId="3" fontId="11" fillId="23" borderId="29" xfId="45" applyNumberFormat="1" applyFont="1" applyFill="1" applyBorder="1" applyAlignment="1" applyProtection="1">
      <alignment horizontal="center"/>
    </xf>
    <xf numFmtId="3" fontId="11" fillId="0" borderId="30" xfId="40" applyNumberFormat="1" applyFont="1" applyFill="1" applyBorder="1" applyAlignment="1" applyProtection="1">
      <alignment horizontal="center"/>
    </xf>
    <xf numFmtId="3" fontId="1" fillId="23" borderId="20" xfId="40" applyNumberFormat="1" applyBorder="1" applyAlignment="1">
      <alignment horizontal="center"/>
    </xf>
    <xf numFmtId="3" fontId="22" fillId="23" borderId="26" xfId="40" applyNumberFormat="1" applyFont="1" applyFill="1" applyBorder="1" applyAlignment="1">
      <alignment horizontal="right"/>
    </xf>
    <xf numFmtId="3" fontId="22" fillId="23" borderId="0" xfId="40" applyNumberFormat="1" applyFont="1" applyFill="1" applyBorder="1" applyAlignment="1">
      <alignment horizontal="right"/>
    </xf>
    <xf numFmtId="0" fontId="1" fillId="0" borderId="0" xfId="40" applyFill="1"/>
    <xf numFmtId="2" fontId="1" fillId="23" borderId="0" xfId="40" applyNumberFormat="1" applyFill="1"/>
    <xf numFmtId="3" fontId="1" fillId="23" borderId="0" xfId="40" applyNumberFormat="1" applyFill="1"/>
    <xf numFmtId="0" fontId="1" fillId="23" borderId="0" xfId="41" applyFill="1"/>
    <xf numFmtId="0" fontId="1" fillId="23" borderId="10" xfId="41" applyFill="1" applyBorder="1"/>
    <xf numFmtId="0" fontId="1" fillId="23" borderId="0" xfId="41" applyFill="1" applyBorder="1"/>
    <xf numFmtId="3" fontId="1" fillId="23" borderId="31" xfId="41" applyNumberFormat="1" applyBorder="1" applyAlignment="1">
      <alignment horizontal="center"/>
    </xf>
    <xf numFmtId="3" fontId="11" fillId="23" borderId="15" xfId="41" applyNumberFormat="1" applyFont="1" applyFill="1" applyBorder="1" applyAlignment="1" applyProtection="1">
      <alignment horizontal="center"/>
    </xf>
    <xf numFmtId="3" fontId="1" fillId="0" borderId="31" xfId="41" applyNumberFormat="1" applyFill="1" applyBorder="1" applyAlignment="1">
      <alignment horizontal="center"/>
    </xf>
    <xf numFmtId="3" fontId="11" fillId="23" borderId="18" xfId="41" applyNumberFormat="1" applyFont="1" applyFill="1" applyBorder="1" applyAlignment="1" applyProtection="1">
      <alignment horizontal="center"/>
    </xf>
    <xf numFmtId="3" fontId="11" fillId="0" borderId="18" xfId="41" applyNumberFormat="1" applyFont="1" applyFill="1" applyBorder="1" applyAlignment="1" applyProtection="1">
      <alignment horizontal="center"/>
    </xf>
    <xf numFmtId="3" fontId="1" fillId="23" borderId="20" xfId="41" applyNumberFormat="1" applyBorder="1" applyAlignment="1">
      <alignment horizontal="center"/>
    </xf>
    <xf numFmtId="3" fontId="22" fillId="23" borderId="26" xfId="41" applyNumberFormat="1" applyFont="1" applyFill="1" applyBorder="1" applyAlignment="1">
      <alignment horizontal="right"/>
    </xf>
    <xf numFmtId="3" fontId="22" fillId="23" borderId="0" xfId="41" applyNumberFormat="1" applyFont="1" applyFill="1" applyBorder="1" applyAlignment="1">
      <alignment horizontal="right"/>
    </xf>
    <xf numFmtId="3" fontId="1" fillId="23" borderId="0" xfId="41" applyNumberFormat="1" applyFill="1"/>
    <xf numFmtId="0" fontId="1" fillId="23" borderId="0" xfId="42" applyFill="1"/>
    <xf numFmtId="0" fontId="1" fillId="23" borderId="10" xfId="42" applyFill="1" applyBorder="1"/>
    <xf numFmtId="169" fontId="11" fillId="23" borderId="31" xfId="42" applyNumberFormat="1" applyFont="1" applyFill="1" applyBorder="1" applyAlignment="1" applyProtection="1">
      <alignment horizontal="right"/>
    </xf>
    <xf numFmtId="167" fontId="11" fillId="23" borderId="31" xfId="45" applyNumberFormat="1" applyFont="1" applyFill="1" applyBorder="1" applyProtection="1"/>
    <xf numFmtId="169" fontId="11" fillId="23" borderId="20" xfId="42" applyNumberFormat="1" applyFont="1" applyFill="1" applyBorder="1" applyAlignment="1" applyProtection="1">
      <alignment horizontal="right"/>
    </xf>
    <xf numFmtId="167" fontId="11" fillId="23" borderId="20" xfId="45" applyNumberFormat="1" applyFont="1" applyFill="1" applyBorder="1" applyProtection="1"/>
    <xf numFmtId="167" fontId="11" fillId="23" borderId="20" xfId="45" applyNumberFormat="1" applyFont="1" applyFill="1" applyBorder="1" applyAlignment="1" applyProtection="1">
      <alignment horizontal="left"/>
    </xf>
    <xf numFmtId="169" fontId="11" fillId="23" borderId="20" xfId="42" applyNumberFormat="1" applyFont="1" applyFill="1" applyBorder="1" applyAlignment="1" applyProtection="1">
      <alignment horizontal="left"/>
    </xf>
    <xf numFmtId="3" fontId="22" fillId="23" borderId="26" xfId="42" applyNumberFormat="1" applyFont="1" applyFill="1" applyBorder="1" applyAlignment="1">
      <alignment horizontal="right"/>
    </xf>
    <xf numFmtId="167" fontId="11" fillId="23" borderId="32" xfId="45" applyNumberFormat="1" applyFont="1" applyFill="1" applyBorder="1" applyProtection="1"/>
    <xf numFmtId="167" fontId="11" fillId="23" borderId="33" xfId="45" applyNumberFormat="1" applyFont="1" applyFill="1" applyBorder="1" applyProtection="1"/>
    <xf numFmtId="0" fontId="1" fillId="23" borderId="0" xfId="43" applyFill="1"/>
    <xf numFmtId="0" fontId="1" fillId="23" borderId="10" xfId="43" applyFill="1" applyBorder="1"/>
    <xf numFmtId="0" fontId="1" fillId="23" borderId="0" xfId="43" applyFill="1" applyBorder="1"/>
    <xf numFmtId="165" fontId="21" fillId="23" borderId="0" xfId="46" applyNumberFormat="1" applyFont="1" applyFill="1" applyProtection="1"/>
    <xf numFmtId="0" fontId="11" fillId="23" borderId="34" xfId="46" applyFont="1" applyFill="1" applyBorder="1" applyProtection="1"/>
    <xf numFmtId="3" fontId="11" fillId="23" borderId="15" xfId="43" applyNumberFormat="1" applyFont="1" applyFill="1" applyBorder="1" applyAlignment="1" applyProtection="1">
      <alignment horizontal="right"/>
    </xf>
    <xf numFmtId="3" fontId="11" fillId="23" borderId="15" xfId="45" applyNumberFormat="1" applyFont="1" applyFill="1" applyBorder="1" applyProtection="1"/>
    <xf numFmtId="165" fontId="11" fillId="26" borderId="0" xfId="46" applyNumberFormat="1" applyFont="1" applyFill="1" applyProtection="1"/>
    <xf numFmtId="0" fontId="11" fillId="23" borderId="35" xfId="46" applyFont="1" applyFill="1" applyBorder="1" applyProtection="1"/>
    <xf numFmtId="3" fontId="11" fillId="23" borderId="18" xfId="43" applyNumberFormat="1" applyFont="1" applyFill="1" applyBorder="1" applyAlignment="1" applyProtection="1">
      <alignment horizontal="right"/>
    </xf>
    <xf numFmtId="3" fontId="11" fillId="23" borderId="19" xfId="45" applyNumberFormat="1" applyFont="1" applyFill="1" applyBorder="1" applyProtection="1"/>
    <xf numFmtId="165" fontId="11" fillId="27" borderId="0" xfId="46" applyNumberFormat="1" applyFont="1" applyFill="1" applyProtection="1"/>
    <xf numFmtId="3" fontId="11" fillId="23" borderId="18" xfId="45" applyNumberFormat="1" applyFont="1" applyFill="1" applyBorder="1" applyProtection="1"/>
    <xf numFmtId="3" fontId="11" fillId="27" borderId="18" xfId="45" applyNumberFormat="1" applyFont="1" applyFill="1" applyBorder="1" applyProtection="1"/>
    <xf numFmtId="3" fontId="11" fillId="23" borderId="18" xfId="45" applyNumberFormat="1" applyFont="1" applyFill="1" applyBorder="1" applyAlignment="1" applyProtection="1">
      <alignment horizontal="left"/>
    </xf>
    <xf numFmtId="3" fontId="11" fillId="23" borderId="18" xfId="43" applyNumberFormat="1" applyFont="1" applyFill="1" applyBorder="1" applyAlignment="1" applyProtection="1">
      <alignment horizontal="left"/>
    </xf>
    <xf numFmtId="3" fontId="11" fillId="27" borderId="18" xfId="43" applyNumberFormat="1" applyFont="1" applyFill="1" applyBorder="1" applyAlignment="1" applyProtection="1">
      <alignment horizontal="right"/>
    </xf>
    <xf numFmtId="0" fontId="11" fillId="23" borderId="36" xfId="46" applyFont="1" applyFill="1" applyBorder="1" applyProtection="1"/>
    <xf numFmtId="3" fontId="11" fillId="23" borderId="20" xfId="45" applyNumberFormat="1" applyFont="1" applyFill="1" applyBorder="1" applyProtection="1"/>
    <xf numFmtId="3" fontId="11" fillId="23" borderId="33" xfId="45" applyNumberFormat="1" applyFont="1" applyFill="1" applyBorder="1" applyProtection="1"/>
    <xf numFmtId="3" fontId="21" fillId="23" borderId="12" xfId="45" applyNumberFormat="1" applyFont="1" applyFill="1" applyBorder="1" applyProtection="1"/>
    <xf numFmtId="3" fontId="21" fillId="23" borderId="24" xfId="45" applyNumberFormat="1" applyFont="1" applyFill="1" applyBorder="1" applyProtection="1"/>
    <xf numFmtId="3" fontId="21" fillId="23" borderId="25" xfId="45" applyNumberFormat="1" applyFont="1" applyFill="1" applyBorder="1" applyProtection="1"/>
    <xf numFmtId="3" fontId="22" fillId="23" borderId="26" xfId="43" applyNumberFormat="1" applyFont="1" applyFill="1" applyBorder="1" applyAlignment="1">
      <alignment horizontal="right"/>
    </xf>
    <xf numFmtId="3" fontId="22" fillId="23" borderId="0" xfId="43" applyNumberFormat="1" applyFont="1" applyFill="1" applyBorder="1" applyAlignment="1">
      <alignment horizontal="right"/>
    </xf>
    <xf numFmtId="2" fontId="1" fillId="23" borderId="0" xfId="43" applyNumberFormat="1" applyFill="1"/>
    <xf numFmtId="0" fontId="1" fillId="0" borderId="0" xfId="43" applyFill="1"/>
    <xf numFmtId="3" fontId="1" fillId="23" borderId="0" xfId="43" applyNumberFormat="1" applyFill="1"/>
    <xf numFmtId="3" fontId="11" fillId="23" borderId="27" xfId="45" applyNumberFormat="1" applyFont="1" applyFill="1" applyBorder="1" applyProtection="1"/>
    <xf numFmtId="3" fontId="11" fillId="23" borderId="30" xfId="43" applyNumberFormat="1" applyFont="1" applyFill="1" applyBorder="1" applyAlignment="1" applyProtection="1">
      <alignment horizontal="right"/>
    </xf>
    <xf numFmtId="3" fontId="11" fillId="23" borderId="37" xfId="43" applyNumberFormat="1" applyFont="1" applyFill="1" applyBorder="1" applyAlignment="1" applyProtection="1">
      <alignment horizontal="right"/>
    </xf>
    <xf numFmtId="3" fontId="11" fillId="23" borderId="28" xfId="43" applyNumberFormat="1" applyFont="1" applyFill="1" applyBorder="1" applyAlignment="1" applyProtection="1">
      <alignment horizontal="right"/>
    </xf>
    <xf numFmtId="3" fontId="11" fillId="23" borderId="28" xfId="43" applyNumberFormat="1" applyFont="1" applyFill="1" applyBorder="1" applyAlignment="1" applyProtection="1">
      <alignment horizontal="left"/>
    </xf>
    <xf numFmtId="3" fontId="11" fillId="23" borderId="38" xfId="45" applyNumberFormat="1" applyFont="1" applyFill="1" applyBorder="1" applyProtection="1"/>
    <xf numFmtId="3" fontId="11" fillId="23" borderId="29" xfId="45" applyNumberFormat="1" applyFont="1" applyFill="1" applyBorder="1" applyProtection="1"/>
    <xf numFmtId="4" fontId="1" fillId="26" borderId="39" xfId="43" applyNumberFormat="1" applyFill="1" applyBorder="1"/>
    <xf numFmtId="0" fontId="1" fillId="26" borderId="20" xfId="43" applyFill="1" applyBorder="1"/>
    <xf numFmtId="4" fontId="1" fillId="26" borderId="20" xfId="43" applyNumberFormat="1" applyFill="1" applyBorder="1"/>
    <xf numFmtId="0" fontId="1" fillId="23" borderId="0" xfId="44" applyFill="1"/>
    <xf numFmtId="0" fontId="1" fillId="23" borderId="10" xfId="44" applyFill="1" applyBorder="1"/>
    <xf numFmtId="0" fontId="1" fillId="23" borderId="0" xfId="44" applyFill="1" applyBorder="1"/>
    <xf numFmtId="3" fontId="1" fillId="23" borderId="31" xfId="44" applyNumberFormat="1" applyBorder="1" applyAlignment="1">
      <alignment horizontal="center"/>
    </xf>
    <xf numFmtId="3" fontId="11" fillId="23" borderId="15" xfId="44" applyNumberFormat="1" applyFont="1" applyFill="1" applyBorder="1" applyAlignment="1" applyProtection="1">
      <alignment horizontal="center"/>
    </xf>
    <xf numFmtId="3" fontId="1" fillId="0" borderId="31" xfId="44" applyNumberFormat="1" applyFill="1" applyBorder="1" applyAlignment="1">
      <alignment horizontal="center"/>
    </xf>
    <xf numFmtId="3" fontId="11" fillId="23" borderId="18" xfId="44" applyNumberFormat="1" applyFont="1" applyFill="1" applyBorder="1" applyAlignment="1" applyProtection="1">
      <alignment horizontal="center"/>
    </xf>
    <xf numFmtId="3" fontId="1" fillId="26" borderId="40" xfId="44" applyNumberFormat="1" applyFill="1" applyBorder="1" applyAlignment="1">
      <alignment horizontal="center"/>
    </xf>
    <xf numFmtId="3" fontId="11" fillId="0" borderId="18" xfId="44" applyNumberFormat="1" applyFont="1" applyFill="1" applyBorder="1" applyAlignment="1" applyProtection="1">
      <alignment horizontal="center"/>
    </xf>
    <xf numFmtId="3" fontId="1" fillId="23" borderId="20" xfId="44" applyNumberFormat="1" applyBorder="1" applyAlignment="1">
      <alignment horizontal="center"/>
    </xf>
    <xf numFmtId="3" fontId="11" fillId="23" borderId="0" xfId="46" applyNumberFormat="1" applyFont="1" applyFill="1"/>
    <xf numFmtId="3" fontId="22" fillId="23" borderId="26" xfId="44" applyNumberFormat="1" applyFont="1" applyFill="1" applyBorder="1" applyAlignment="1">
      <alignment horizontal="right"/>
    </xf>
    <xf numFmtId="3" fontId="22" fillId="23" borderId="0" xfId="44" applyNumberFormat="1" applyFont="1" applyFill="1" applyBorder="1" applyAlignment="1">
      <alignment horizontal="right"/>
    </xf>
    <xf numFmtId="2" fontId="1" fillId="23" borderId="0" xfId="44" applyNumberFormat="1" applyFill="1"/>
    <xf numFmtId="0" fontId="1" fillId="0" borderId="0" xfId="44" applyFill="1"/>
    <xf numFmtId="0" fontId="11" fillId="26" borderId="0" xfId="44" applyFont="1" applyFill="1"/>
    <xf numFmtId="3" fontId="1" fillId="23" borderId="0" xfId="44" applyNumberFormat="1" applyFill="1"/>
    <xf numFmtId="0" fontId="20" fillId="23" borderId="0" xfId="41" quotePrefix="1" applyFont="1" applyFill="1" applyAlignment="1"/>
    <xf numFmtId="0" fontId="20" fillId="23" borderId="0" xfId="40" quotePrefix="1" applyFont="1" applyFill="1" applyAlignment="1"/>
    <xf numFmtId="0" fontId="20" fillId="23" borderId="0" xfId="39" quotePrefix="1" applyFont="1" applyFill="1" applyAlignment="1"/>
    <xf numFmtId="0" fontId="20" fillId="23" borderId="0" xfId="43" quotePrefix="1" applyFont="1" applyFill="1" applyAlignment="1"/>
    <xf numFmtId="0" fontId="20" fillId="23" borderId="0" xfId="44" quotePrefix="1" applyFont="1" applyFill="1" applyAlignment="1"/>
    <xf numFmtId="167" fontId="21" fillId="23" borderId="41" xfId="45" applyNumberFormat="1" applyFont="1" applyFill="1" applyBorder="1" applyProtection="1"/>
    <xf numFmtId="167" fontId="21" fillId="23" borderId="42" xfId="45" applyNumberFormat="1" applyFont="1" applyFill="1" applyBorder="1" applyProtection="1"/>
    <xf numFmtId="0" fontId="11" fillId="23" borderId="43" xfId="46" applyFont="1" applyFill="1" applyBorder="1" applyProtection="1"/>
    <xf numFmtId="0" fontId="21" fillId="23" borderId="44" xfId="46" applyFont="1" applyFill="1" applyBorder="1" applyProtection="1"/>
    <xf numFmtId="0" fontId="11" fillId="0" borderId="0" xfId="44" applyFont="1" applyFill="1"/>
    <xf numFmtId="3" fontId="11" fillId="0" borderId="30" xfId="44" applyNumberFormat="1" applyFont="1" applyFill="1" applyBorder="1" applyAlignment="1" applyProtection="1">
      <alignment horizontal="center"/>
    </xf>
    <xf numFmtId="3" fontId="1" fillId="0" borderId="20" xfId="44" applyNumberFormat="1" applyFill="1" applyBorder="1" applyAlignment="1">
      <alignment horizontal="center"/>
    </xf>
    <xf numFmtId="3" fontId="0" fillId="0" borderId="31" xfId="0" applyNumberFormat="1" applyBorder="1" applyAlignment="1">
      <alignment horizontal="center"/>
    </xf>
    <xf numFmtId="3" fontId="11" fillId="23" borderId="15" xfId="0" applyNumberFormat="1" applyFont="1" applyFill="1" applyBorder="1" applyAlignment="1" applyProtection="1">
      <alignment horizontal="center"/>
    </xf>
    <xf numFmtId="3" fontId="0" fillId="0" borderId="31" xfId="0" applyNumberFormat="1" applyFill="1" applyBorder="1" applyAlignment="1">
      <alignment horizontal="center"/>
    </xf>
    <xf numFmtId="3" fontId="11" fillId="23" borderId="18" xfId="0" applyNumberFormat="1" applyFont="1" applyFill="1" applyBorder="1" applyAlignment="1" applyProtection="1">
      <alignment horizontal="center"/>
    </xf>
    <xf numFmtId="3" fontId="0" fillId="0" borderId="20" xfId="0" applyNumberFormat="1" applyBorder="1" applyAlignment="1">
      <alignment horizontal="center"/>
    </xf>
    <xf numFmtId="0" fontId="11" fillId="25" borderId="25" xfId="46" applyFont="1" applyFill="1" applyBorder="1" applyAlignment="1" applyProtection="1">
      <alignment horizontal="center" vertical="center" wrapText="1"/>
    </xf>
    <xf numFmtId="3" fontId="11" fillId="23" borderId="45" xfId="0" applyNumberFormat="1" applyFont="1" applyFill="1" applyBorder="1" applyAlignment="1" applyProtection="1">
      <alignment horizontal="center"/>
    </xf>
    <xf numFmtId="3" fontId="11" fillId="23" borderId="46" xfId="0" applyNumberFormat="1" applyFont="1" applyFill="1" applyBorder="1" applyAlignment="1" applyProtection="1">
      <alignment horizontal="center"/>
    </xf>
    <xf numFmtId="3" fontId="11" fillId="23" borderId="46" xfId="45" applyNumberFormat="1" applyFont="1" applyFill="1" applyBorder="1" applyAlignment="1" applyProtection="1">
      <alignment horizontal="center"/>
    </xf>
    <xf numFmtId="3" fontId="11" fillId="23" borderId="47" xfId="45" applyNumberFormat="1" applyFont="1" applyFill="1" applyBorder="1" applyAlignment="1" applyProtection="1">
      <alignment horizontal="center"/>
    </xf>
    <xf numFmtId="3" fontId="11" fillId="23" borderId="15" xfId="45" applyNumberFormat="1" applyFont="1" applyFill="1" applyBorder="1" applyAlignment="1">
      <alignment horizontal="center"/>
    </xf>
    <xf numFmtId="3" fontId="11" fillId="23" borderId="18" xfId="0" applyNumberFormat="1" applyFont="1" applyFill="1" applyBorder="1" applyAlignment="1">
      <alignment horizontal="center"/>
    </xf>
    <xf numFmtId="3" fontId="11" fillId="23" borderId="18" xfId="45" applyNumberFormat="1" applyFont="1" applyFill="1" applyBorder="1" applyAlignment="1">
      <alignment horizontal="center"/>
    </xf>
    <xf numFmtId="3" fontId="11" fillId="0" borderId="18" xfId="45" applyNumberFormat="1" applyFont="1" applyBorder="1" applyAlignment="1">
      <alignment horizontal="center"/>
    </xf>
    <xf numFmtId="3" fontId="11" fillId="23" borderId="22" xfId="45" applyNumberFormat="1" applyFont="1" applyFill="1" applyBorder="1" applyAlignment="1">
      <alignment horizontal="center"/>
    </xf>
    <xf numFmtId="3" fontId="21" fillId="23" borderId="12" xfId="45" applyNumberFormat="1" applyFont="1" applyFill="1" applyBorder="1" applyAlignment="1">
      <alignment horizontal="center"/>
    </xf>
    <xf numFmtId="3" fontId="21" fillId="23" borderId="24" xfId="45" applyNumberFormat="1" applyFont="1" applyFill="1" applyBorder="1" applyAlignment="1">
      <alignment horizontal="center"/>
    </xf>
    <xf numFmtId="3" fontId="21" fillId="23" borderId="25" xfId="45" applyNumberFormat="1" applyFont="1" applyFill="1" applyBorder="1" applyAlignment="1">
      <alignment horizontal="center"/>
    </xf>
    <xf numFmtId="3" fontId="11" fillId="23" borderId="45" xfId="0" applyNumberFormat="1" applyFont="1" applyFill="1" applyBorder="1" applyAlignment="1">
      <alignment horizontal="center"/>
    </xf>
    <xf numFmtId="3" fontId="11" fillId="23" borderId="46" xfId="0" applyNumberFormat="1" applyFont="1" applyFill="1" applyBorder="1" applyAlignment="1">
      <alignment horizontal="center"/>
    </xf>
    <xf numFmtId="3" fontId="11" fillId="23" borderId="46" xfId="45" applyNumberFormat="1" applyFont="1" applyFill="1" applyBorder="1" applyAlignment="1">
      <alignment horizontal="center"/>
    </xf>
    <xf numFmtId="170" fontId="11" fillId="23" borderId="46" xfId="0" applyNumberFormat="1" applyFont="1" applyFill="1" applyBorder="1" applyAlignment="1">
      <alignment horizontal="center"/>
    </xf>
    <xf numFmtId="3" fontId="11" fillId="23" borderId="47" xfId="45" applyNumberFormat="1" applyFont="1" applyFill="1" applyBorder="1" applyAlignment="1">
      <alignment horizontal="center"/>
    </xf>
    <xf numFmtId="3" fontId="21" fillId="23" borderId="16" xfId="45" applyNumberFormat="1" applyFont="1" applyFill="1" applyBorder="1" applyAlignment="1">
      <alignment horizontal="center"/>
    </xf>
    <xf numFmtId="3" fontId="21" fillId="23" borderId="19" xfId="45" applyNumberFormat="1" applyFont="1" applyFill="1" applyBorder="1" applyAlignment="1">
      <alignment horizontal="center"/>
    </xf>
    <xf numFmtId="3" fontId="21" fillId="23" borderId="23" xfId="45" applyNumberFormat="1" applyFont="1" applyFill="1" applyBorder="1" applyAlignment="1">
      <alignment horizontal="center"/>
    </xf>
    <xf numFmtId="3" fontId="11" fillId="23" borderId="16" xfId="45" applyNumberFormat="1" applyFont="1" applyFill="1" applyBorder="1" applyAlignment="1">
      <alignment horizontal="center"/>
    </xf>
    <xf numFmtId="3" fontId="11" fillId="23" borderId="19" xfId="45" applyNumberFormat="1" applyFont="1" applyFill="1" applyBorder="1" applyAlignment="1">
      <alignment horizontal="center"/>
    </xf>
    <xf numFmtId="3" fontId="11" fillId="23" borderId="23" xfId="45" applyNumberFormat="1" applyFont="1" applyFill="1" applyBorder="1" applyAlignment="1">
      <alignment horizontal="center"/>
    </xf>
    <xf numFmtId="0" fontId="20" fillId="28" borderId="0" xfId="39" applyFont="1" applyFill="1" applyAlignment="1">
      <alignment horizontal="center"/>
    </xf>
    <xf numFmtId="0" fontId="20" fillId="28" borderId="0" xfId="40" applyFont="1" applyFill="1" applyAlignment="1">
      <alignment horizontal="center"/>
    </xf>
    <xf numFmtId="0" fontId="20" fillId="28" borderId="0" xfId="41" applyFont="1" applyFill="1" applyAlignment="1">
      <alignment horizontal="center"/>
    </xf>
    <xf numFmtId="0" fontId="20" fillId="28" borderId="0" xfId="42" applyFont="1" applyFill="1" applyAlignment="1">
      <alignment horizontal="center"/>
    </xf>
    <xf numFmtId="0" fontId="20" fillId="28" borderId="0" xfId="42" quotePrefix="1" applyFont="1" applyFill="1" applyAlignment="1">
      <alignment horizontal="center"/>
    </xf>
    <xf numFmtId="0" fontId="20" fillId="28" borderId="0" xfId="43" applyFont="1" applyFill="1" applyAlignment="1">
      <alignment horizontal="center"/>
    </xf>
    <xf numFmtId="0" fontId="20" fillId="28" borderId="0" xfId="44" applyFont="1" applyFill="1" applyAlignment="1">
      <alignment horizontal="center"/>
    </xf>
    <xf numFmtId="3" fontId="24" fillId="23" borderId="18" xfId="45" applyNumberFormat="1" applyFont="1" applyFill="1" applyBorder="1" applyAlignment="1">
      <alignment horizontal="center"/>
    </xf>
    <xf numFmtId="3" fontId="24" fillId="23" borderId="18" xfId="0" applyNumberFormat="1" applyFont="1" applyFill="1" applyBorder="1" applyAlignment="1">
      <alignment horizontal="center"/>
    </xf>
    <xf numFmtId="0" fontId="24" fillId="23" borderId="17" xfId="46" applyFont="1" applyFill="1" applyBorder="1" applyProtection="1"/>
    <xf numFmtId="3" fontId="24" fillId="23" borderId="19" xfId="45" applyNumberFormat="1" applyFont="1" applyFill="1" applyBorder="1" applyAlignment="1">
      <alignment horizontal="center"/>
    </xf>
    <xf numFmtId="0" fontId="1" fillId="23" borderId="21" xfId="46" applyFont="1" applyFill="1" applyBorder="1" applyProtection="1"/>
    <xf numFmtId="3" fontId="1" fillId="23" borderId="45" xfId="0" applyNumberFormat="1" applyFont="1" applyFill="1" applyBorder="1" applyAlignment="1">
      <alignment horizontal="center"/>
    </xf>
    <xf numFmtId="3" fontId="1" fillId="23" borderId="46" xfId="0" applyNumberFormat="1" applyFont="1" applyFill="1" applyBorder="1" applyAlignment="1">
      <alignment horizontal="center"/>
    </xf>
    <xf numFmtId="3" fontId="1" fillId="23" borderId="46" xfId="45" applyNumberFormat="1" applyFont="1" applyFill="1" applyBorder="1" applyAlignment="1">
      <alignment horizontal="center"/>
    </xf>
  </cellXfs>
  <cellStyles count="56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Euro" xfId="30" xr:uid="{00000000-0005-0000-0000-00001D000000}"/>
    <cellStyle name="Incorrecto" xfId="31" builtinId="27" customBuiltin="1"/>
    <cellStyle name="Millares 2" xfId="32" xr:uid="{00000000-0005-0000-0000-00001F000000}"/>
    <cellStyle name="Neutral" xfId="33" builtinId="28" customBuiltin="1"/>
    <cellStyle name="Normal" xfId="0" builtinId="0"/>
    <cellStyle name="Normal 2" xfId="34" xr:uid="{00000000-0005-0000-0000-000022000000}"/>
    <cellStyle name="Normal 2 2" xfId="35" xr:uid="{00000000-0005-0000-0000-000023000000}"/>
    <cellStyle name="Normal 2 4" xfId="36" xr:uid="{00000000-0005-0000-0000-000024000000}"/>
    <cellStyle name="Normal 2_2008" xfId="37" xr:uid="{00000000-0005-0000-0000-000025000000}"/>
    <cellStyle name="Normal 6" xfId="38" xr:uid="{00000000-0005-0000-0000-000026000000}"/>
    <cellStyle name="Normal_2005" xfId="39" xr:uid="{00000000-0005-0000-0000-000027000000}"/>
    <cellStyle name="Normal_2006" xfId="40" xr:uid="{00000000-0005-0000-0000-000028000000}"/>
    <cellStyle name="Normal_2007" xfId="41" xr:uid="{00000000-0005-0000-0000-000029000000}"/>
    <cellStyle name="Normal_2008" xfId="42" xr:uid="{00000000-0005-0000-0000-00002A000000}"/>
    <cellStyle name="Normal_2009" xfId="43" xr:uid="{00000000-0005-0000-0000-00002B000000}"/>
    <cellStyle name="Normal_2010" xfId="44" xr:uid="{00000000-0005-0000-0000-00002C000000}"/>
    <cellStyle name="Normal_CARNE5" xfId="45" xr:uid="{00000000-0005-0000-0000-00002D000000}"/>
    <cellStyle name="Normal_EXAGRI3" xfId="46" xr:uid="{00000000-0005-0000-0000-00002E000000}"/>
    <cellStyle name="Notas" xfId="47" builtinId="10" customBuiltin="1"/>
    <cellStyle name="pepe" xfId="48" xr:uid="{00000000-0005-0000-0000-000030000000}"/>
    <cellStyle name="Salida" xfId="49" builtinId="21" customBuiltin="1"/>
    <cellStyle name="Texto de advertencia" xfId="50" builtinId="11" customBuiltin="1"/>
    <cellStyle name="Texto explicativo" xfId="51" builtinId="53" customBuiltin="1"/>
    <cellStyle name="Título" xfId="52" builtinId="15" customBuiltin="1"/>
    <cellStyle name="Título 2" xfId="53" builtinId="17" customBuiltin="1"/>
    <cellStyle name="Título 3" xfId="54" builtinId="18" customBuiltin="1"/>
    <cellStyle name="Total" xfId="55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13.xml"/><Relationship Id="rId35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 las forestaciones de tierras agrícolas</a:t>
            </a:r>
          </a:p>
        </c:rich>
      </c:tx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Repoblación forestal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val>
            <c:numRef>
              <c:f>('2008'!#REF!,'2008'!#REF!,'2008'!#REF!)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('2008'!#REF!,'2008'!#REF!,'2008'!#REF!)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B1E-4DF1-9E39-4D2D6211F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3231408"/>
        <c:axId val="353236304"/>
      </c:lineChart>
      <c:catAx>
        <c:axId val="353231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3236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323630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323140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0</xdr:rowOff>
    </xdr:from>
    <xdr:to>
      <xdr:col>8</xdr:col>
      <xdr:colOff>400050</xdr:colOff>
      <xdr:row>0</xdr:row>
      <xdr:rowOff>0</xdr:rowOff>
    </xdr:to>
    <xdr:graphicFrame macro="">
      <xdr:nvGraphicFramePr>
        <xdr:cNvPr id="7227" name="Chart 1">
          <a:extLst>
            <a:ext uri="{FF2B5EF4-FFF2-40B4-BE49-F238E27FC236}">
              <a16:creationId xmlns:a16="http://schemas.microsoft.com/office/drawing/2014/main" id="{00000000-0008-0000-0400-00003B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nuario%20Web\Anuario%20Capitulos%20Excel\Documents%20and%20Settings\nalb\Mis%20documentos\Anuario%202004\Anuario%20(3-11-05)\Documents%20and%20Settings\nalb\Escritorio\Anuario\ANUARIO\Anuario%202001\AEA2000\EXCEL_CAP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nuario%20Web\Anuario%20Capitulos%20Excel\Anuario\elaboraanu2005\ANUA98\ANUA98\A98CAP1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Anuario\elaboraanu2005\ANUA98\ANUA98\A98CAP1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nuario%20Web\Anuario%20Capitulos%20Excel\Anuario\elaboraanu2005\Mis%20documentos\Aea2000definitivo\AEA2000\EXCEL\Bases\A01cap1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Anuario\elaboraanu2005\Mis%20documentos\Aea2000definitivo\AEA2000\EXCEL\Bases\A01cap1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EA2003-C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Documents%20and%20Settings\nalb\Mis%20documentos\Anuario%202004\Anuario%20(3-11-05)\Documents%20and%20Settings\nalb\Escritorio\Anuario\ANUARIO\Anuario%202001\AEA2000\EXCEL_CAP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Mis%20documentos\Anuario\anuario(02)p\Arlleg01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microsoft.com/office/2019/04/relationships/externalLinkLongPath" Target="file:///H:\Users\ggarciac.MARM\AppData\Local\Microsoft\Windows\Temporary%20Internet%20Files\OLKC6FF\Documents%20and%20Settings\nalb\Mis%20documentos\Anuario%202004\Anuario%20(3-11-05)\Documents%20and%20Settings\nalb\Escritorio\Anuario\ANUARIO\Anuario%202001\AEA2000\EXCE?C544E102" TargetMode="External"/><Relationship Id="rId1" Type="http://schemas.openxmlformats.org/officeDocument/2006/relationships/externalLinkPath" Target="file:///\\C544E102\EXCE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nuario%20Web\Anuario%20Capitulos%20Excel\Documents%20and%20Settings\nalb\Mis%20documentos\Anuario%202004\Anuario%20(3-11-05)\Documents%20and%20Settings\nalb\Escritorio\Anuario\ANUARIO\ANUA98\ANUA98\A98cap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Documents%20and%20Settings\nalb\Mis%20documentos\Anuario%202004\Anuario%20(3-11-05)\Documents%20and%20Settings\nalb\Escritorio\Anuario\ANUARIO\ANUA98\ANUA98\A98cap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laboraanu2005\Anuario%202001\AEA2000\EXCEL_CAPS\A01cap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nuario%20Web\Anuario%20Capitulos%20Excel\Anuario\elaboraanu2005\Anuario%202001\AEA2000\EXCEL_CAPS\A01cap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Anuario\elaboraanu2005\Anuario%202001\AEA2000\EXCEL_CAPS\A01cap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35" refreshError="1"/>
      <sheetData sheetId="36" refreshError="1"/>
      <sheetData sheetId="37"/>
      <sheetData sheetId="38" refreshError="1"/>
      <sheetData sheetId="39" refreshError="1"/>
      <sheetData sheetId="40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35" refreshError="1"/>
      <sheetData sheetId="36" refreshError="1"/>
      <sheetData sheetId="37"/>
      <sheetData sheetId="38" refreshError="1"/>
      <sheetData sheetId="39" refreshError="1"/>
      <sheetData sheetId="40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/>
      <sheetData sheetId="35" refreshError="1"/>
      <sheetData sheetId="36" refreshError="1"/>
      <sheetData sheetId="37"/>
      <sheetData sheetId="38" refreshError="1"/>
      <sheetData sheetId="39" refreshError="1"/>
      <sheetData sheetId="40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8"/>
  <sheetViews>
    <sheetView workbookViewId="0">
      <selection activeCell="N12" sqref="N12"/>
    </sheetView>
  </sheetViews>
  <sheetFormatPr baseColWidth="10" defaultRowHeight="12.75" x14ac:dyDescent="0.2"/>
  <sheetData>
    <row r="2" spans="1:1" x14ac:dyDescent="0.2">
      <c r="A2" t="s">
        <v>1</v>
      </c>
    </row>
    <row r="4" spans="1:1" x14ac:dyDescent="0.2">
      <c r="A4" t="s">
        <v>53</v>
      </c>
    </row>
    <row r="6" spans="1:1" x14ac:dyDescent="0.2">
      <c r="A6" t="s">
        <v>2</v>
      </c>
    </row>
    <row r="8" spans="1:1" x14ac:dyDescent="0.2">
      <c r="A8" t="s">
        <v>0</v>
      </c>
    </row>
  </sheetData>
  <phoneticPr fontId="2" type="noConversion"/>
  <pageMargins left="0.75" right="0.75" top="1" bottom="1" header="0" footer="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2:Q41"/>
  <sheetViews>
    <sheetView view="pageBreakPreview" zoomScale="75" zoomScaleNormal="75" zoomScaleSheetLayoutView="75" workbookViewId="0">
      <selection activeCell="A23" sqref="A23"/>
    </sheetView>
  </sheetViews>
  <sheetFormatPr baseColWidth="10" defaultRowHeight="12.75" x14ac:dyDescent="0.2"/>
  <cols>
    <col min="1" max="1" width="25.28515625" style="110" customWidth="1"/>
    <col min="2" max="3" width="15.7109375" style="110" customWidth="1"/>
    <col min="4" max="4" width="14.7109375" style="110" customWidth="1"/>
    <col min="5" max="5" width="15.28515625" style="110" customWidth="1"/>
    <col min="6" max="8" width="14.7109375" style="110" customWidth="1"/>
    <col min="9" max="9" width="4.42578125" style="110" customWidth="1"/>
    <col min="10" max="13" width="11.42578125" style="110"/>
    <col min="14" max="14" width="15.85546875" style="110" customWidth="1"/>
    <col min="15" max="15" width="16.42578125" style="110" customWidth="1"/>
    <col min="16" max="16384" width="11.42578125" style="110"/>
  </cols>
  <sheetData>
    <row r="2" spans="1:14" ht="15" x14ac:dyDescent="0.25">
      <c r="A2" s="174" t="s">
        <v>42</v>
      </c>
      <c r="B2" s="174"/>
      <c r="C2" s="174"/>
      <c r="D2" s="174"/>
      <c r="E2" s="174"/>
      <c r="F2" s="174"/>
      <c r="G2" s="174"/>
      <c r="H2" s="131"/>
      <c r="I2" s="2"/>
      <c r="J2" s="2"/>
      <c r="K2" s="3"/>
    </row>
    <row r="3" spans="1:14" ht="13.5" thickBot="1" x14ac:dyDescent="0.25">
      <c r="A3" s="111"/>
      <c r="B3" s="111"/>
      <c r="C3" s="111"/>
      <c r="D3" s="111"/>
      <c r="E3" s="111"/>
      <c r="F3" s="111"/>
      <c r="G3" s="111"/>
      <c r="H3" s="112"/>
      <c r="I3" s="6"/>
      <c r="J3" s="6"/>
      <c r="K3" s="6"/>
    </row>
    <row r="4" spans="1:14" s="3" customFormat="1" ht="56.25" customHeight="1" thickBot="1" x14ac:dyDescent="0.25">
      <c r="A4" s="7" t="s">
        <v>37</v>
      </c>
      <c r="B4" s="8" t="s">
        <v>24</v>
      </c>
      <c r="C4" s="8" t="s">
        <v>23</v>
      </c>
      <c r="D4" s="9" t="s">
        <v>22</v>
      </c>
      <c r="E4" s="8" t="s">
        <v>21</v>
      </c>
      <c r="F4" s="8" t="s">
        <v>20</v>
      </c>
      <c r="G4" s="10" t="s">
        <v>19</v>
      </c>
      <c r="H4" s="6"/>
      <c r="I4" s="6"/>
      <c r="J4" s="6"/>
    </row>
    <row r="5" spans="1:14" s="3" customFormat="1" x14ac:dyDescent="0.2">
      <c r="A5" s="11" t="s">
        <v>16</v>
      </c>
      <c r="B5" s="139">
        <v>898.74000000000012</v>
      </c>
      <c r="C5" s="12"/>
      <c r="D5" s="12">
        <v>898.74000000000012</v>
      </c>
      <c r="E5" s="140">
        <v>195</v>
      </c>
      <c r="F5" s="141"/>
      <c r="G5" s="13">
        <v>898.74000000000012</v>
      </c>
      <c r="H5" s="6"/>
      <c r="I5" s="14"/>
      <c r="J5" s="6"/>
      <c r="K5" s="6"/>
    </row>
    <row r="6" spans="1:14" s="3" customFormat="1" x14ac:dyDescent="0.2">
      <c r="A6" s="15" t="s">
        <v>8</v>
      </c>
      <c r="B6" s="142">
        <v>132.44999999999999</v>
      </c>
      <c r="C6" s="142"/>
      <c r="D6" s="142">
        <v>132.44999999999999</v>
      </c>
      <c r="E6" s="142"/>
      <c r="F6" s="17"/>
      <c r="G6" s="18">
        <v>132.44999999999999</v>
      </c>
      <c r="H6" s="6"/>
      <c r="I6" s="14"/>
      <c r="J6" s="6"/>
      <c r="K6" s="6"/>
    </row>
    <row r="7" spans="1:14" s="3" customFormat="1" x14ac:dyDescent="0.2">
      <c r="A7" s="15" t="s">
        <v>17</v>
      </c>
      <c r="B7" s="142">
        <v>61.57</v>
      </c>
      <c r="C7" s="142"/>
      <c r="D7" s="17">
        <v>61.57</v>
      </c>
      <c r="E7" s="17">
        <v>16</v>
      </c>
      <c r="F7" s="17"/>
      <c r="G7" s="18">
        <v>61.57</v>
      </c>
      <c r="H7" s="6"/>
      <c r="I7" s="6"/>
      <c r="J7" s="6"/>
      <c r="K7" s="6"/>
    </row>
    <row r="8" spans="1:14" s="3" customFormat="1" x14ac:dyDescent="0.2">
      <c r="A8" s="15" t="s">
        <v>5</v>
      </c>
      <c r="B8" s="142">
        <v>45</v>
      </c>
      <c r="C8" s="142">
        <v>103.9</v>
      </c>
      <c r="D8" s="17">
        <v>148.9</v>
      </c>
      <c r="E8" s="17"/>
      <c r="F8" s="17"/>
      <c r="G8" s="18">
        <v>148.9</v>
      </c>
      <c r="H8" s="6"/>
      <c r="I8" s="6"/>
      <c r="J8" s="6"/>
      <c r="K8" s="6"/>
    </row>
    <row r="9" spans="1:14" s="3" customFormat="1" x14ac:dyDescent="0.2">
      <c r="A9" s="15" t="s">
        <v>38</v>
      </c>
      <c r="B9" s="142"/>
      <c r="C9" s="142"/>
      <c r="D9" s="17">
        <v>0</v>
      </c>
      <c r="E9" s="142"/>
      <c r="F9" s="17">
        <v>436.1</v>
      </c>
      <c r="G9" s="18">
        <v>436.1</v>
      </c>
      <c r="H9" s="6"/>
      <c r="I9" s="6"/>
      <c r="J9" s="6"/>
      <c r="K9" s="6"/>
      <c r="L9" s="6"/>
      <c r="M9" s="6"/>
      <c r="N9" s="6"/>
    </row>
    <row r="10" spans="1:14" s="3" customFormat="1" x14ac:dyDescent="0.2">
      <c r="A10" s="15" t="s">
        <v>11</v>
      </c>
      <c r="B10" s="142">
        <v>1925</v>
      </c>
      <c r="C10" s="142">
        <v>687.46</v>
      </c>
      <c r="D10" s="17">
        <v>2612.46</v>
      </c>
      <c r="E10" s="142">
        <v>17360.52</v>
      </c>
      <c r="F10" s="17">
        <v>3014.5899999999992</v>
      </c>
      <c r="G10" s="18">
        <v>5627.0499999999993</v>
      </c>
      <c r="H10" s="6"/>
      <c r="I10" s="6"/>
      <c r="J10" s="6"/>
      <c r="K10" s="6"/>
      <c r="L10" s="6"/>
      <c r="M10" s="6"/>
    </row>
    <row r="11" spans="1:14" s="3" customFormat="1" x14ac:dyDescent="0.2">
      <c r="A11" s="15" t="s">
        <v>9</v>
      </c>
      <c r="B11" s="142"/>
      <c r="C11" s="142">
        <v>57.61</v>
      </c>
      <c r="D11" s="142">
        <v>57.61</v>
      </c>
      <c r="E11" s="142">
        <v>8.3000000000000007</v>
      </c>
      <c r="F11" s="17"/>
      <c r="G11" s="18">
        <v>57.61</v>
      </c>
      <c r="H11" s="6"/>
      <c r="I11" s="6"/>
      <c r="J11" s="6"/>
      <c r="K11" s="6"/>
      <c r="L11" s="6"/>
      <c r="M11" s="6"/>
    </row>
    <row r="12" spans="1:14" s="3" customFormat="1" x14ac:dyDescent="0.2">
      <c r="A12" s="15" t="s">
        <v>25</v>
      </c>
      <c r="B12" s="142">
        <v>121.67315000000004</v>
      </c>
      <c r="C12" s="142"/>
      <c r="D12" s="17">
        <v>121.67315000000004</v>
      </c>
      <c r="E12" s="142">
        <v>12.5</v>
      </c>
      <c r="F12" s="17"/>
      <c r="G12" s="18">
        <v>121.67315000000004</v>
      </c>
      <c r="H12" s="6"/>
      <c r="I12" s="6"/>
      <c r="J12" s="6"/>
      <c r="K12" s="6"/>
      <c r="L12" s="6"/>
      <c r="M12" s="6"/>
    </row>
    <row r="13" spans="1:14" s="3" customFormat="1" x14ac:dyDescent="0.2">
      <c r="A13" s="15" t="s">
        <v>26</v>
      </c>
      <c r="B13" s="142">
        <v>7.15</v>
      </c>
      <c r="C13" s="142">
        <v>225.1</v>
      </c>
      <c r="D13" s="142">
        <v>232.25</v>
      </c>
      <c r="E13" s="142"/>
      <c r="F13" s="17"/>
      <c r="G13" s="18">
        <v>232.25</v>
      </c>
      <c r="H13" s="6"/>
      <c r="I13" s="6"/>
      <c r="J13" s="6"/>
      <c r="K13" s="6"/>
      <c r="L13" s="6"/>
      <c r="M13" s="6"/>
    </row>
    <row r="14" spans="1:14" s="3" customFormat="1" x14ac:dyDescent="0.2">
      <c r="A14" s="15" t="s">
        <v>13</v>
      </c>
      <c r="B14" s="142">
        <v>47.73</v>
      </c>
      <c r="C14" s="142"/>
      <c r="D14" s="17">
        <v>47.73</v>
      </c>
      <c r="E14" s="142">
        <v>1.42</v>
      </c>
      <c r="F14" s="19"/>
      <c r="G14" s="18">
        <v>47.73</v>
      </c>
      <c r="H14" s="6"/>
      <c r="I14" s="6"/>
      <c r="J14" s="6"/>
      <c r="K14" s="6"/>
      <c r="L14" s="6"/>
      <c r="M14" s="6"/>
    </row>
    <row r="15" spans="1:14" s="3" customFormat="1" x14ac:dyDescent="0.2">
      <c r="A15" s="15" t="s">
        <v>15</v>
      </c>
      <c r="B15" s="142">
        <v>382</v>
      </c>
      <c r="C15" s="142">
        <v>1947.4399999999998</v>
      </c>
      <c r="D15" s="17">
        <v>2329.4399999999996</v>
      </c>
      <c r="E15" s="142">
        <v>9764.41</v>
      </c>
      <c r="F15" s="17">
        <v>103.41000000000001</v>
      </c>
      <c r="G15" s="18">
        <v>2432.8499999999995</v>
      </c>
      <c r="H15" s="6"/>
      <c r="I15" s="6"/>
      <c r="J15" s="6"/>
      <c r="K15" s="6"/>
      <c r="L15" s="6"/>
      <c r="M15" s="6"/>
    </row>
    <row r="16" spans="1:14" s="3" customFormat="1" x14ac:dyDescent="0.2">
      <c r="A16" s="15" t="s">
        <v>3</v>
      </c>
      <c r="B16" s="142"/>
      <c r="C16" s="142">
        <v>278.54000000000002</v>
      </c>
      <c r="D16" s="17">
        <v>278.54000000000002</v>
      </c>
      <c r="E16" s="142"/>
      <c r="F16" s="17"/>
      <c r="G16" s="18">
        <v>278.54000000000002</v>
      </c>
      <c r="H16" s="6"/>
      <c r="I16" s="6"/>
      <c r="J16" s="6"/>
      <c r="K16" s="6"/>
      <c r="L16" s="6"/>
      <c r="M16" s="6"/>
    </row>
    <row r="17" spans="1:17" s="3" customFormat="1" x14ac:dyDescent="0.2">
      <c r="A17" s="15" t="s">
        <v>10</v>
      </c>
      <c r="B17" s="142">
        <v>22.81</v>
      </c>
      <c r="C17" s="142"/>
      <c r="D17" s="142">
        <v>22.81</v>
      </c>
      <c r="E17" s="142">
        <v>16.55</v>
      </c>
      <c r="F17" s="17"/>
      <c r="G17" s="18">
        <v>22.81</v>
      </c>
      <c r="H17" s="6"/>
      <c r="I17" s="6"/>
      <c r="J17" s="6"/>
      <c r="K17" s="6"/>
      <c r="L17" s="6"/>
      <c r="M17" s="6"/>
    </row>
    <row r="18" spans="1:17" s="3" customFormat="1" x14ac:dyDescent="0.2">
      <c r="A18" s="15" t="s">
        <v>7</v>
      </c>
      <c r="B18" s="142">
        <v>254.98000000000002</v>
      </c>
      <c r="C18" s="142">
        <v>2.7</v>
      </c>
      <c r="D18" s="142">
        <v>257.68</v>
      </c>
      <c r="E18" s="142">
        <v>239.7</v>
      </c>
      <c r="F18" s="143">
        <v>173.60639999999998</v>
      </c>
      <c r="G18" s="18">
        <v>431.28639999999996</v>
      </c>
      <c r="H18" s="6"/>
      <c r="I18" s="6"/>
      <c r="J18" s="6"/>
      <c r="K18" s="6"/>
      <c r="L18" s="6"/>
      <c r="M18" s="6"/>
    </row>
    <row r="19" spans="1:17" s="3" customFormat="1" x14ac:dyDescent="0.2">
      <c r="A19" s="15" t="s">
        <v>6</v>
      </c>
      <c r="B19" s="142">
        <v>960</v>
      </c>
      <c r="C19" s="142">
        <v>435.67000000000007</v>
      </c>
      <c r="D19" s="142">
        <v>1395.67</v>
      </c>
      <c r="E19" s="142">
        <v>185</v>
      </c>
      <c r="F19" s="17"/>
      <c r="G19" s="18">
        <v>1395.67</v>
      </c>
      <c r="H19" s="6"/>
      <c r="I19" s="6"/>
      <c r="J19" s="6"/>
      <c r="K19" s="6"/>
      <c r="L19" s="6"/>
      <c r="M19" s="6"/>
    </row>
    <row r="20" spans="1:17" s="3" customFormat="1" x14ac:dyDescent="0.2">
      <c r="A20" s="15" t="s">
        <v>4</v>
      </c>
      <c r="B20" s="17">
        <v>208.3</v>
      </c>
      <c r="C20" s="142">
        <v>832.91</v>
      </c>
      <c r="D20" s="17">
        <v>1041.21</v>
      </c>
      <c r="E20" s="142">
        <v>726.87000000000012</v>
      </c>
      <c r="F20" s="17"/>
      <c r="G20" s="18">
        <v>1041.21</v>
      </c>
      <c r="H20" s="6"/>
      <c r="I20" s="6"/>
      <c r="J20" s="6"/>
      <c r="K20" s="6"/>
      <c r="L20" s="6"/>
      <c r="M20" s="6"/>
      <c r="P20" s="120"/>
    </row>
    <row r="21" spans="1:17" s="3" customFormat="1" x14ac:dyDescent="0.2">
      <c r="A21" s="15" t="s">
        <v>14</v>
      </c>
      <c r="B21" s="17">
        <v>142.35999999999999</v>
      </c>
      <c r="C21" s="142"/>
      <c r="D21" s="142">
        <v>142.35999999999999</v>
      </c>
      <c r="E21" s="17"/>
      <c r="F21" s="17"/>
      <c r="G21" s="18">
        <v>142.35999999999999</v>
      </c>
      <c r="H21" s="6"/>
      <c r="I21" s="6"/>
      <c r="J21" s="6"/>
      <c r="K21" s="6"/>
      <c r="L21" s="6"/>
      <c r="M21" s="6"/>
      <c r="P21" s="120"/>
    </row>
    <row r="22" spans="1:17" s="3" customFormat="1" ht="13.5" thickBot="1" x14ac:dyDescent="0.25">
      <c r="A22" s="22"/>
      <c r="B22" s="23"/>
      <c r="C22" s="23"/>
      <c r="D22" s="23"/>
      <c r="E22" s="23"/>
      <c r="F22" s="23"/>
      <c r="G22" s="24"/>
      <c r="H22" s="6"/>
      <c r="I22" s="6"/>
      <c r="J22" s="6"/>
      <c r="K22" s="6"/>
      <c r="L22" s="6"/>
      <c r="M22" s="6"/>
      <c r="P22" s="120"/>
    </row>
    <row r="23" spans="1:17" s="3" customFormat="1" ht="13.5" thickBot="1" x14ac:dyDescent="0.25">
      <c r="A23" s="25" t="s">
        <v>50</v>
      </c>
      <c r="B23" s="26">
        <v>5209.7631500000007</v>
      </c>
      <c r="C23" s="26">
        <v>4571.33</v>
      </c>
      <c r="D23" s="26">
        <v>9781.0931500000006</v>
      </c>
      <c r="E23" s="26">
        <v>28526.269999999997</v>
      </c>
      <c r="F23" s="27">
        <v>3727.7063999999991</v>
      </c>
      <c r="G23" s="28">
        <v>13508.79955</v>
      </c>
      <c r="H23" s="6"/>
      <c r="I23" s="6"/>
      <c r="J23" s="6"/>
      <c r="K23" s="6"/>
      <c r="L23" s="6"/>
      <c r="M23" s="6"/>
      <c r="P23" s="120"/>
    </row>
    <row r="24" spans="1:17" s="3" customFormat="1" ht="17.25" customHeight="1" x14ac:dyDescent="0.2">
      <c r="A24" s="30"/>
      <c r="B24" s="121"/>
      <c r="C24" s="121"/>
      <c r="D24" s="121"/>
      <c r="E24" s="121"/>
      <c r="F24" s="121"/>
      <c r="G24" s="122"/>
      <c r="H24" s="122"/>
      <c r="J24" s="33"/>
      <c r="P24" s="120"/>
    </row>
    <row r="25" spans="1:17" x14ac:dyDescent="0.2">
      <c r="B25" s="123"/>
      <c r="C25" s="123"/>
      <c r="D25" s="123"/>
      <c r="E25" s="123"/>
      <c r="F25" s="123"/>
      <c r="J25" s="124"/>
      <c r="L25" s="3"/>
      <c r="M25" s="3"/>
      <c r="N25" s="3"/>
      <c r="O25" s="3"/>
      <c r="P25" s="120"/>
      <c r="Q25" s="3"/>
    </row>
    <row r="26" spans="1:17" x14ac:dyDescent="0.2">
      <c r="A26" s="136"/>
      <c r="H26" s="126"/>
      <c r="L26" s="3"/>
      <c r="M26" s="3"/>
      <c r="N26" s="3"/>
      <c r="O26" s="3"/>
    </row>
    <row r="41" spans="8:8" x14ac:dyDescent="0.2">
      <c r="H41" s="6"/>
    </row>
  </sheetData>
  <mergeCells count="1">
    <mergeCell ref="A2:G2"/>
  </mergeCells>
  <printOptions horizontalCentered="1"/>
  <pageMargins left="0.56000000000000005" right="0.45" top="0.37" bottom="0.53" header="0" footer="0"/>
  <pageSetup paperSize="9" scale="72" orientation="portrait" horizontalDpi="300" verticalDpi="300" r:id="rId1"/>
  <headerFooter alignWithMargins="0">
    <oddFooter>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2:G23"/>
  <sheetViews>
    <sheetView view="pageBreakPreview" zoomScale="60" zoomScaleNormal="100" workbookViewId="0">
      <selection activeCell="A23" sqref="A23"/>
    </sheetView>
  </sheetViews>
  <sheetFormatPr baseColWidth="10" defaultRowHeight="12.75" x14ac:dyDescent="0.2"/>
  <cols>
    <col min="3" max="3" width="13.5703125" customWidth="1"/>
    <col min="6" max="6" width="14.28515625" customWidth="1"/>
  </cols>
  <sheetData>
    <row r="2" spans="1:7" ht="15" x14ac:dyDescent="0.25">
      <c r="A2" s="174" t="s">
        <v>43</v>
      </c>
      <c r="B2" s="174"/>
      <c r="C2" s="174"/>
      <c r="D2" s="174"/>
      <c r="E2" s="174"/>
      <c r="F2" s="174"/>
      <c r="G2" s="174"/>
    </row>
    <row r="3" spans="1:7" ht="13.5" thickBot="1" x14ac:dyDescent="0.25"/>
    <row r="4" spans="1:7" ht="64.5" thickBot="1" x14ac:dyDescent="0.25">
      <c r="A4" s="7" t="s">
        <v>45</v>
      </c>
      <c r="B4" s="8" t="s">
        <v>24</v>
      </c>
      <c r="C4" s="8" t="s">
        <v>23</v>
      </c>
      <c r="D4" s="9" t="s">
        <v>22</v>
      </c>
      <c r="E4" s="8" t="s">
        <v>46</v>
      </c>
      <c r="F4" s="10" t="s">
        <v>19</v>
      </c>
      <c r="G4" s="144" t="s">
        <v>21</v>
      </c>
    </row>
    <row r="5" spans="1:7" x14ac:dyDescent="0.2">
      <c r="A5" s="11" t="s">
        <v>16</v>
      </c>
      <c r="B5" s="139"/>
      <c r="C5" s="12"/>
      <c r="D5" s="12">
        <f>B5+C5</f>
        <v>0</v>
      </c>
      <c r="E5" s="141"/>
      <c r="F5" s="13">
        <f t="shared" ref="F5:F21" si="0">D5+E5</f>
        <v>0</v>
      </c>
      <c r="G5" s="145"/>
    </row>
    <row r="6" spans="1:7" x14ac:dyDescent="0.2">
      <c r="A6" s="15" t="s">
        <v>8</v>
      </c>
      <c r="B6" s="142">
        <v>170.5</v>
      </c>
      <c r="C6" s="142"/>
      <c r="D6" s="142">
        <f>B6+C6</f>
        <v>170.5</v>
      </c>
      <c r="E6" s="17"/>
      <c r="F6" s="18">
        <f t="shared" si="0"/>
        <v>170.5</v>
      </c>
      <c r="G6" s="146"/>
    </row>
    <row r="7" spans="1:7" x14ac:dyDescent="0.2">
      <c r="A7" s="15" t="s">
        <v>17</v>
      </c>
      <c r="B7" s="142">
        <v>140.54</v>
      </c>
      <c r="C7" s="142"/>
      <c r="D7" s="142">
        <f t="shared" ref="D7:D21" si="1">B7+C7</f>
        <v>140.54</v>
      </c>
      <c r="E7" s="17"/>
      <c r="F7" s="18">
        <f t="shared" si="0"/>
        <v>140.54</v>
      </c>
      <c r="G7" s="147"/>
    </row>
    <row r="8" spans="1:7" x14ac:dyDescent="0.2">
      <c r="A8" s="15" t="s">
        <v>5</v>
      </c>
      <c r="B8" s="142">
        <v>28.56</v>
      </c>
      <c r="C8" s="142">
        <v>95.55</v>
      </c>
      <c r="D8" s="142">
        <f t="shared" si="1"/>
        <v>124.11</v>
      </c>
      <c r="E8" s="17"/>
      <c r="F8" s="18">
        <f t="shared" si="0"/>
        <v>124.11</v>
      </c>
      <c r="G8" s="147"/>
    </row>
    <row r="9" spans="1:7" x14ac:dyDescent="0.2">
      <c r="A9" s="15" t="s">
        <v>47</v>
      </c>
      <c r="B9" s="142"/>
      <c r="C9" s="142"/>
      <c r="D9" s="142">
        <f t="shared" si="1"/>
        <v>0</v>
      </c>
      <c r="E9" s="142">
        <v>80.22</v>
      </c>
      <c r="F9" s="18">
        <f t="shared" si="0"/>
        <v>80.22</v>
      </c>
      <c r="G9" s="146"/>
    </row>
    <row r="10" spans="1:7" x14ac:dyDescent="0.2">
      <c r="A10" s="15" t="s">
        <v>11</v>
      </c>
      <c r="B10" s="142">
        <v>555.38</v>
      </c>
      <c r="C10" s="142">
        <v>1173.3699999999999</v>
      </c>
      <c r="D10" s="142">
        <f t="shared" si="1"/>
        <v>1728.75</v>
      </c>
      <c r="E10" s="17"/>
      <c r="F10" s="18">
        <f t="shared" si="0"/>
        <v>1728.75</v>
      </c>
      <c r="G10" s="146">
        <v>17267.13</v>
      </c>
    </row>
    <row r="11" spans="1:7" x14ac:dyDescent="0.2">
      <c r="A11" s="15" t="s">
        <v>9</v>
      </c>
      <c r="B11" s="142">
        <v>78.820000000000007</v>
      </c>
      <c r="C11" s="142">
        <v>49.949999999999996</v>
      </c>
      <c r="D11" s="142">
        <f t="shared" si="1"/>
        <v>128.77000000000001</v>
      </c>
      <c r="E11" s="17"/>
      <c r="F11" s="18">
        <f t="shared" si="0"/>
        <v>128.77000000000001</v>
      </c>
      <c r="G11" s="146"/>
    </row>
    <row r="12" spans="1:7" x14ac:dyDescent="0.2">
      <c r="A12" s="15" t="s">
        <v>25</v>
      </c>
      <c r="B12" s="142">
        <v>44.72</v>
      </c>
      <c r="C12" s="142"/>
      <c r="D12" s="142">
        <f t="shared" si="1"/>
        <v>44.72</v>
      </c>
      <c r="E12" s="17"/>
      <c r="F12" s="18">
        <f t="shared" si="0"/>
        <v>44.72</v>
      </c>
      <c r="G12" s="146">
        <v>59.82</v>
      </c>
    </row>
    <row r="13" spans="1:7" x14ac:dyDescent="0.2">
      <c r="A13" s="15" t="s">
        <v>26</v>
      </c>
      <c r="B13" s="142"/>
      <c r="C13" s="142"/>
      <c r="D13" s="142">
        <f t="shared" si="1"/>
        <v>0</v>
      </c>
      <c r="E13" s="17"/>
      <c r="F13" s="18">
        <f t="shared" si="0"/>
        <v>0</v>
      </c>
      <c r="G13" s="146"/>
    </row>
    <row r="14" spans="1:7" x14ac:dyDescent="0.2">
      <c r="A14" s="15" t="s">
        <v>13</v>
      </c>
      <c r="B14" s="142">
        <v>29.1</v>
      </c>
      <c r="C14" s="142"/>
      <c r="D14" s="142">
        <f t="shared" si="1"/>
        <v>29.1</v>
      </c>
      <c r="E14" s="19"/>
      <c r="F14" s="18">
        <f t="shared" si="0"/>
        <v>29.1</v>
      </c>
      <c r="G14" s="146">
        <v>1.24</v>
      </c>
    </row>
    <row r="15" spans="1:7" x14ac:dyDescent="0.2">
      <c r="A15" s="15" t="s">
        <v>15</v>
      </c>
      <c r="B15" s="142">
        <v>440.69</v>
      </c>
      <c r="C15" s="142"/>
      <c r="D15" s="142">
        <f t="shared" si="1"/>
        <v>440.69</v>
      </c>
      <c r="E15" s="17"/>
      <c r="F15" s="18">
        <f t="shared" si="0"/>
        <v>440.69</v>
      </c>
      <c r="G15" s="146">
        <v>233.84</v>
      </c>
    </row>
    <row r="16" spans="1:7" x14ac:dyDescent="0.2">
      <c r="A16" s="15" t="s">
        <v>3</v>
      </c>
      <c r="B16" s="142"/>
      <c r="C16" s="142">
        <v>3276.7</v>
      </c>
      <c r="D16" s="142">
        <f t="shared" si="1"/>
        <v>3276.7</v>
      </c>
      <c r="E16" s="17"/>
      <c r="F16" s="18">
        <f t="shared" si="0"/>
        <v>3276.7</v>
      </c>
      <c r="G16" s="146"/>
    </row>
    <row r="17" spans="1:7" x14ac:dyDescent="0.2">
      <c r="A17" s="15" t="s">
        <v>10</v>
      </c>
      <c r="B17" s="142">
        <v>21.61</v>
      </c>
      <c r="C17" s="142"/>
      <c r="D17" s="142">
        <f t="shared" si="1"/>
        <v>21.61</v>
      </c>
      <c r="E17" s="17"/>
      <c r="F17" s="18">
        <f t="shared" si="0"/>
        <v>21.61</v>
      </c>
      <c r="G17" s="146">
        <v>26.57</v>
      </c>
    </row>
    <row r="18" spans="1:7" x14ac:dyDescent="0.2">
      <c r="A18" s="15" t="s">
        <v>7</v>
      </c>
      <c r="B18" s="142">
        <v>210.57000000000002</v>
      </c>
      <c r="C18" s="142">
        <v>12.9</v>
      </c>
      <c r="D18" s="142">
        <f t="shared" si="1"/>
        <v>223.47000000000003</v>
      </c>
      <c r="E18" s="142">
        <v>172.01000000000008</v>
      </c>
      <c r="F18" s="18">
        <f t="shared" si="0"/>
        <v>395.48000000000013</v>
      </c>
      <c r="G18" s="146">
        <v>95</v>
      </c>
    </row>
    <row r="19" spans="1:7" x14ac:dyDescent="0.2">
      <c r="A19" s="15" t="s">
        <v>6</v>
      </c>
      <c r="B19" s="142">
        <v>176.12</v>
      </c>
      <c r="C19" s="142">
        <v>1529.54</v>
      </c>
      <c r="D19" s="142">
        <f t="shared" si="1"/>
        <v>1705.6599999999999</v>
      </c>
      <c r="E19" s="17"/>
      <c r="F19" s="18">
        <f t="shared" si="0"/>
        <v>1705.6599999999999</v>
      </c>
      <c r="G19" s="146">
        <v>283</v>
      </c>
    </row>
    <row r="20" spans="1:7" x14ac:dyDescent="0.2">
      <c r="A20" s="15" t="s">
        <v>4</v>
      </c>
      <c r="B20" s="17">
        <v>453.80000000000007</v>
      </c>
      <c r="C20" s="17">
        <v>768.01</v>
      </c>
      <c r="D20" s="142">
        <f t="shared" si="1"/>
        <v>1221.81</v>
      </c>
      <c r="E20" s="17"/>
      <c r="F20" s="18">
        <f t="shared" si="0"/>
        <v>1221.81</v>
      </c>
      <c r="G20" s="146">
        <v>589.34</v>
      </c>
    </row>
    <row r="21" spans="1:7" x14ac:dyDescent="0.2">
      <c r="A21" s="15" t="s">
        <v>14</v>
      </c>
      <c r="B21" s="17"/>
      <c r="C21" s="142"/>
      <c r="D21" s="142">
        <f t="shared" si="1"/>
        <v>0</v>
      </c>
      <c r="E21" s="17"/>
      <c r="F21" s="18">
        <f t="shared" si="0"/>
        <v>0</v>
      </c>
      <c r="G21" s="147">
        <v>6453</v>
      </c>
    </row>
    <row r="22" spans="1:7" ht="13.5" thickBot="1" x14ac:dyDescent="0.25">
      <c r="A22" s="22"/>
      <c r="B22" s="23"/>
      <c r="C22" s="23"/>
      <c r="D22" s="23"/>
      <c r="E22" s="23"/>
      <c r="F22" s="24"/>
      <c r="G22" s="148"/>
    </row>
    <row r="23" spans="1:7" ht="13.5" thickBot="1" x14ac:dyDescent="0.25">
      <c r="A23" s="25" t="s">
        <v>50</v>
      </c>
      <c r="B23" s="26">
        <f t="shared" ref="B23:G23" si="2">SUM(B5:B22)</f>
        <v>2350.4100000000003</v>
      </c>
      <c r="C23" s="26">
        <f t="shared" si="2"/>
        <v>6906.0199999999995</v>
      </c>
      <c r="D23" s="26">
        <f t="shared" si="2"/>
        <v>9256.4299999999985</v>
      </c>
      <c r="E23" s="27">
        <f t="shared" si="2"/>
        <v>252.23000000000008</v>
      </c>
      <c r="F23" s="28">
        <f t="shared" si="2"/>
        <v>9508.659999999998</v>
      </c>
      <c r="G23" s="28">
        <f t="shared" si="2"/>
        <v>25008.940000000002</v>
      </c>
    </row>
  </sheetData>
  <mergeCells count="1">
    <mergeCell ref="A2:G2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G23"/>
  <sheetViews>
    <sheetView view="pageBreakPreview" zoomScale="60" zoomScaleNormal="100" workbookViewId="0">
      <selection activeCell="H46" sqref="H46"/>
    </sheetView>
  </sheetViews>
  <sheetFormatPr baseColWidth="10" defaultRowHeight="12.75" x14ac:dyDescent="0.2"/>
  <cols>
    <col min="3" max="3" width="12.5703125" customWidth="1"/>
    <col min="6" max="6" width="14.7109375" customWidth="1"/>
  </cols>
  <sheetData>
    <row r="2" spans="1:7" ht="15" x14ac:dyDescent="0.25">
      <c r="A2" s="174" t="s">
        <v>44</v>
      </c>
      <c r="B2" s="174"/>
      <c r="C2" s="174"/>
      <c r="D2" s="174"/>
      <c r="E2" s="174"/>
      <c r="F2" s="174"/>
      <c r="G2" s="174"/>
    </row>
    <row r="3" spans="1:7" ht="13.5" thickBot="1" x14ac:dyDescent="0.25"/>
    <row r="4" spans="1:7" ht="64.5" thickBot="1" x14ac:dyDescent="0.25">
      <c r="A4" s="7" t="s">
        <v>45</v>
      </c>
      <c r="B4" s="8" t="s">
        <v>24</v>
      </c>
      <c r="C4" s="8" t="s">
        <v>23</v>
      </c>
      <c r="D4" s="9" t="s">
        <v>22</v>
      </c>
      <c r="E4" s="8" t="s">
        <v>46</v>
      </c>
      <c r="F4" s="10" t="s">
        <v>19</v>
      </c>
      <c r="G4" s="144" t="s">
        <v>21</v>
      </c>
    </row>
    <row r="5" spans="1:7" x14ac:dyDescent="0.2">
      <c r="A5" s="11" t="s">
        <v>16</v>
      </c>
      <c r="B5" s="139"/>
      <c r="C5" s="12"/>
      <c r="D5" s="12">
        <f>B5+C5</f>
        <v>0</v>
      </c>
      <c r="E5" s="141"/>
      <c r="F5" s="13">
        <f t="shared" ref="F5:F21" si="0">D5+E5</f>
        <v>0</v>
      </c>
      <c r="G5" s="145"/>
    </row>
    <row r="6" spans="1:7" x14ac:dyDescent="0.2">
      <c r="A6" s="15" t="s">
        <v>8</v>
      </c>
      <c r="B6" s="142"/>
      <c r="C6" s="142"/>
      <c r="D6" s="142">
        <f>B6+C6</f>
        <v>0</v>
      </c>
      <c r="E6" s="17"/>
      <c r="F6" s="18">
        <f t="shared" si="0"/>
        <v>0</v>
      </c>
      <c r="G6" s="146"/>
    </row>
    <row r="7" spans="1:7" x14ac:dyDescent="0.2">
      <c r="A7" s="15" t="s">
        <v>17</v>
      </c>
      <c r="B7" s="142">
        <v>67.7</v>
      </c>
      <c r="C7" s="142"/>
      <c r="D7" s="142">
        <f t="shared" ref="D7:D21" si="1">B7+C7</f>
        <v>67.7</v>
      </c>
      <c r="E7" s="17"/>
      <c r="F7" s="18">
        <f t="shared" si="0"/>
        <v>67.7</v>
      </c>
      <c r="G7" s="147"/>
    </row>
    <row r="8" spans="1:7" x14ac:dyDescent="0.2">
      <c r="A8" s="15" t="s">
        <v>5</v>
      </c>
      <c r="B8" s="142">
        <v>14.61</v>
      </c>
      <c r="C8" s="142">
        <v>132.93</v>
      </c>
      <c r="D8" s="142">
        <f t="shared" si="1"/>
        <v>147.54000000000002</v>
      </c>
      <c r="E8" s="17"/>
      <c r="F8" s="18">
        <f t="shared" si="0"/>
        <v>147.54000000000002</v>
      </c>
      <c r="G8" s="147">
        <v>15.18</v>
      </c>
    </row>
    <row r="9" spans="1:7" x14ac:dyDescent="0.2">
      <c r="A9" s="15" t="s">
        <v>47</v>
      </c>
      <c r="B9" s="142"/>
      <c r="C9" s="142"/>
      <c r="D9" s="142">
        <f t="shared" si="1"/>
        <v>0</v>
      </c>
      <c r="E9" s="142"/>
      <c r="F9" s="18">
        <f t="shared" si="0"/>
        <v>0</v>
      </c>
      <c r="G9" s="146"/>
    </row>
    <row r="10" spans="1:7" x14ac:dyDescent="0.2">
      <c r="A10" s="15" t="s">
        <v>11</v>
      </c>
      <c r="B10" s="142">
        <v>933.1600000000002</v>
      </c>
      <c r="C10" s="142">
        <v>692.02</v>
      </c>
      <c r="D10" s="142">
        <f t="shared" si="1"/>
        <v>1625.1800000000003</v>
      </c>
      <c r="E10" s="17"/>
      <c r="F10" s="18">
        <f t="shared" si="0"/>
        <v>1625.1800000000003</v>
      </c>
      <c r="G10" s="146">
        <v>14473.730000000001</v>
      </c>
    </row>
    <row r="11" spans="1:7" x14ac:dyDescent="0.2">
      <c r="A11" s="15" t="s">
        <v>9</v>
      </c>
      <c r="B11" s="142"/>
      <c r="C11" s="142">
        <v>107.07000000000001</v>
      </c>
      <c r="D11" s="142">
        <f t="shared" si="1"/>
        <v>107.07000000000001</v>
      </c>
      <c r="E11" s="17"/>
      <c r="F11" s="18">
        <f t="shared" si="0"/>
        <v>107.07000000000001</v>
      </c>
      <c r="G11" s="146"/>
    </row>
    <row r="12" spans="1:7" x14ac:dyDescent="0.2">
      <c r="A12" s="15" t="s">
        <v>25</v>
      </c>
      <c r="B12" s="142">
        <v>82.64</v>
      </c>
      <c r="C12" s="142"/>
      <c r="D12" s="142">
        <f t="shared" si="1"/>
        <v>82.64</v>
      </c>
      <c r="E12" s="17"/>
      <c r="F12" s="18">
        <f t="shared" si="0"/>
        <v>82.64</v>
      </c>
      <c r="G12" s="146"/>
    </row>
    <row r="13" spans="1:7" x14ac:dyDescent="0.2">
      <c r="A13" s="15" t="s">
        <v>26</v>
      </c>
      <c r="B13" s="142">
        <v>9.9700000000000006</v>
      </c>
      <c r="C13" s="142">
        <v>118.03</v>
      </c>
      <c r="D13" s="142">
        <f t="shared" si="1"/>
        <v>128</v>
      </c>
      <c r="E13" s="17"/>
      <c r="F13" s="18">
        <f t="shared" si="0"/>
        <v>128</v>
      </c>
      <c r="G13" s="146"/>
    </row>
    <row r="14" spans="1:7" x14ac:dyDescent="0.2">
      <c r="A14" s="15" t="s">
        <v>13</v>
      </c>
      <c r="B14" s="142">
        <v>19.11</v>
      </c>
      <c r="C14" s="142"/>
      <c r="D14" s="142">
        <f t="shared" si="1"/>
        <v>19.11</v>
      </c>
      <c r="E14" s="19"/>
      <c r="F14" s="18">
        <f t="shared" si="0"/>
        <v>19.11</v>
      </c>
      <c r="G14" s="146"/>
    </row>
    <row r="15" spans="1:7" x14ac:dyDescent="0.2">
      <c r="A15" s="15" t="s">
        <v>15</v>
      </c>
      <c r="B15" s="142">
        <v>1160.1099999999999</v>
      </c>
      <c r="C15" s="142"/>
      <c r="D15" s="142">
        <f t="shared" si="1"/>
        <v>1160.1099999999999</v>
      </c>
      <c r="E15" s="17"/>
      <c r="F15" s="18">
        <f t="shared" si="0"/>
        <v>1160.1099999999999</v>
      </c>
      <c r="G15" s="146">
        <v>1575.98</v>
      </c>
    </row>
    <row r="16" spans="1:7" x14ac:dyDescent="0.2">
      <c r="A16" s="15" t="s">
        <v>3</v>
      </c>
      <c r="B16" s="142"/>
      <c r="C16" s="142">
        <v>2695</v>
      </c>
      <c r="D16" s="142">
        <f t="shared" si="1"/>
        <v>2695</v>
      </c>
      <c r="E16" s="17"/>
      <c r="F16" s="18">
        <f t="shared" si="0"/>
        <v>2695</v>
      </c>
      <c r="G16" s="146"/>
    </row>
    <row r="17" spans="1:7" x14ac:dyDescent="0.2">
      <c r="A17" s="15" t="s">
        <v>10</v>
      </c>
      <c r="B17" s="142">
        <v>31.089999999999996</v>
      </c>
      <c r="C17" s="142"/>
      <c r="D17" s="142">
        <f t="shared" si="1"/>
        <v>31.089999999999996</v>
      </c>
      <c r="E17" s="17"/>
      <c r="F17" s="18">
        <f t="shared" si="0"/>
        <v>31.089999999999996</v>
      </c>
      <c r="G17" s="146">
        <v>1.33</v>
      </c>
    </row>
    <row r="18" spans="1:7" x14ac:dyDescent="0.2">
      <c r="A18" s="15" t="s">
        <v>7</v>
      </c>
      <c r="B18" s="142">
        <v>185.42000000000002</v>
      </c>
      <c r="C18" s="142">
        <v>6.9399999999999995</v>
      </c>
      <c r="D18" s="142">
        <f t="shared" si="1"/>
        <v>192.36</v>
      </c>
      <c r="E18" s="142">
        <v>139.68</v>
      </c>
      <c r="F18" s="18">
        <f t="shared" si="0"/>
        <v>332.04</v>
      </c>
      <c r="G18" s="146">
        <v>148.36000000000001</v>
      </c>
    </row>
    <row r="19" spans="1:7" x14ac:dyDescent="0.2">
      <c r="A19" s="15" t="s">
        <v>6</v>
      </c>
      <c r="B19" s="142">
        <v>288.45</v>
      </c>
      <c r="C19" s="142">
        <v>1628.98</v>
      </c>
      <c r="D19" s="142">
        <f t="shared" si="1"/>
        <v>1917.43</v>
      </c>
      <c r="E19" s="17"/>
      <c r="F19" s="18">
        <f t="shared" si="0"/>
        <v>1917.43</v>
      </c>
      <c r="G19" s="146"/>
    </row>
    <row r="20" spans="1:7" x14ac:dyDescent="0.2">
      <c r="A20" s="15" t="s">
        <v>4</v>
      </c>
      <c r="B20" s="17">
        <v>48.05</v>
      </c>
      <c r="C20" s="17">
        <v>463.89</v>
      </c>
      <c r="D20" s="142">
        <f t="shared" si="1"/>
        <v>511.94</v>
      </c>
      <c r="E20" s="17"/>
      <c r="F20" s="18">
        <f t="shared" si="0"/>
        <v>511.94</v>
      </c>
      <c r="G20" s="146"/>
    </row>
    <row r="21" spans="1:7" x14ac:dyDescent="0.2">
      <c r="A21" s="15" t="s">
        <v>14</v>
      </c>
      <c r="B21" s="17">
        <v>25</v>
      </c>
      <c r="C21" s="142"/>
      <c r="D21" s="142">
        <f t="shared" si="1"/>
        <v>25</v>
      </c>
      <c r="E21" s="17"/>
      <c r="F21" s="18">
        <f t="shared" si="0"/>
        <v>25</v>
      </c>
      <c r="G21" s="147"/>
    </row>
    <row r="22" spans="1:7" ht="13.5" thickBot="1" x14ac:dyDescent="0.25">
      <c r="A22" s="22"/>
      <c r="B22" s="23"/>
      <c r="C22" s="23"/>
      <c r="D22" s="23"/>
      <c r="E22" s="23"/>
      <c r="F22" s="24"/>
      <c r="G22" s="148"/>
    </row>
    <row r="23" spans="1:7" ht="13.5" thickBot="1" x14ac:dyDescent="0.25">
      <c r="A23" s="25" t="s">
        <v>50</v>
      </c>
      <c r="B23" s="26">
        <f t="shared" ref="B23:G23" si="2">SUM(B5:B22)</f>
        <v>2865.3100000000004</v>
      </c>
      <c r="C23" s="26">
        <f t="shared" si="2"/>
        <v>5844.8600000000006</v>
      </c>
      <c r="D23" s="26">
        <f t="shared" si="2"/>
        <v>8710.17</v>
      </c>
      <c r="E23" s="27">
        <f t="shared" si="2"/>
        <v>139.68</v>
      </c>
      <c r="F23" s="28">
        <f t="shared" si="2"/>
        <v>8849.85</v>
      </c>
      <c r="G23" s="28">
        <f t="shared" si="2"/>
        <v>16214.580000000002</v>
      </c>
    </row>
  </sheetData>
  <mergeCells count="1">
    <mergeCell ref="A2:G2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2:G23"/>
  <sheetViews>
    <sheetView view="pageBreakPreview" zoomScale="60" zoomScaleNormal="100" workbookViewId="0">
      <selection activeCell="A23" sqref="A23"/>
    </sheetView>
  </sheetViews>
  <sheetFormatPr baseColWidth="10" defaultRowHeight="12.75" x14ac:dyDescent="0.2"/>
  <cols>
    <col min="3" max="3" width="12.5703125" customWidth="1"/>
    <col min="6" max="6" width="14.7109375" customWidth="1"/>
  </cols>
  <sheetData>
    <row r="2" spans="1:7" ht="15" x14ac:dyDescent="0.25">
      <c r="A2" s="174" t="s">
        <v>48</v>
      </c>
      <c r="B2" s="174"/>
      <c r="C2" s="174"/>
      <c r="D2" s="174"/>
      <c r="E2" s="174"/>
      <c r="F2" s="174"/>
      <c r="G2" s="174"/>
    </row>
    <row r="3" spans="1:7" ht="13.5" thickBot="1" x14ac:dyDescent="0.25"/>
    <row r="4" spans="1:7" ht="64.5" thickBot="1" x14ac:dyDescent="0.25">
      <c r="A4" s="7" t="s">
        <v>45</v>
      </c>
      <c r="B4" s="8" t="s">
        <v>24</v>
      </c>
      <c r="C4" s="8" t="s">
        <v>23</v>
      </c>
      <c r="D4" s="9" t="s">
        <v>22</v>
      </c>
      <c r="E4" s="8" t="s">
        <v>46</v>
      </c>
      <c r="F4" s="10" t="s">
        <v>19</v>
      </c>
      <c r="G4" s="144" t="s">
        <v>21</v>
      </c>
    </row>
    <row r="5" spans="1:7" x14ac:dyDescent="0.2">
      <c r="A5" s="11" t="s">
        <v>16</v>
      </c>
      <c r="B5" s="139">
        <v>24.95</v>
      </c>
      <c r="C5" s="12"/>
      <c r="D5" s="12">
        <v>24.95</v>
      </c>
      <c r="E5" s="141"/>
      <c r="F5" s="13">
        <v>24.95</v>
      </c>
      <c r="G5" s="145"/>
    </row>
    <row r="6" spans="1:7" x14ac:dyDescent="0.2">
      <c r="A6" s="15" t="s">
        <v>8</v>
      </c>
      <c r="B6" s="142"/>
      <c r="C6" s="142"/>
      <c r="D6" s="142"/>
      <c r="E6" s="17"/>
      <c r="F6" s="18"/>
      <c r="G6" s="146"/>
    </row>
    <row r="7" spans="1:7" x14ac:dyDescent="0.2">
      <c r="A7" s="15" t="s">
        <v>17</v>
      </c>
      <c r="B7" s="142">
        <v>60.2</v>
      </c>
      <c r="C7" s="142"/>
      <c r="D7" s="142">
        <v>60.2</v>
      </c>
      <c r="E7" s="17"/>
      <c r="F7" s="18">
        <v>60.2</v>
      </c>
      <c r="G7" s="147"/>
    </row>
    <row r="8" spans="1:7" x14ac:dyDescent="0.2">
      <c r="A8" s="15" t="s">
        <v>5</v>
      </c>
      <c r="B8" s="142">
        <v>2.52</v>
      </c>
      <c r="C8" s="142">
        <v>214.15</v>
      </c>
      <c r="D8" s="142">
        <v>216.67000000000002</v>
      </c>
      <c r="E8" s="17"/>
      <c r="F8" s="18">
        <v>216.67000000000002</v>
      </c>
      <c r="G8" s="147">
        <v>6.3800000000000008</v>
      </c>
    </row>
    <row r="9" spans="1:7" x14ac:dyDescent="0.2">
      <c r="A9" s="15" t="s">
        <v>47</v>
      </c>
      <c r="B9" s="142"/>
      <c r="C9" s="142"/>
      <c r="D9" s="142"/>
      <c r="E9" s="142"/>
      <c r="F9" s="18"/>
      <c r="G9" s="146"/>
    </row>
    <row r="10" spans="1:7" x14ac:dyDescent="0.2">
      <c r="A10" s="15" t="s">
        <v>11</v>
      </c>
      <c r="B10" s="142">
        <v>1005.5600000000001</v>
      </c>
      <c r="C10" s="142">
        <v>615.45000000000005</v>
      </c>
      <c r="D10" s="142">
        <v>1621.0100000000002</v>
      </c>
      <c r="E10" s="17"/>
      <c r="F10" s="18">
        <v>1621.0100000000002</v>
      </c>
      <c r="G10" s="146">
        <v>13094.54</v>
      </c>
    </row>
    <row r="11" spans="1:7" x14ac:dyDescent="0.2">
      <c r="A11" s="15" t="s">
        <v>9</v>
      </c>
      <c r="B11" s="142">
        <v>10</v>
      </c>
      <c r="C11" s="142">
        <v>147.32000000000002</v>
      </c>
      <c r="D11" s="142">
        <v>157.32000000000002</v>
      </c>
      <c r="E11" s="17"/>
      <c r="F11" s="18">
        <v>157.32000000000002</v>
      </c>
      <c r="G11" s="146"/>
    </row>
    <row r="12" spans="1:7" x14ac:dyDescent="0.2">
      <c r="A12" s="15" t="s">
        <v>25</v>
      </c>
      <c r="B12" s="142">
        <v>259.08999999999997</v>
      </c>
      <c r="C12" s="142">
        <v>0.35</v>
      </c>
      <c r="D12" s="142">
        <v>259.44</v>
      </c>
      <c r="E12" s="17"/>
      <c r="F12" s="18">
        <v>259.44</v>
      </c>
      <c r="G12" s="146">
        <v>7.94</v>
      </c>
    </row>
    <row r="13" spans="1:7" x14ac:dyDescent="0.2">
      <c r="A13" s="15" t="s">
        <v>26</v>
      </c>
      <c r="B13" s="142">
        <v>6.6</v>
      </c>
      <c r="C13" s="142">
        <v>155.63999999999996</v>
      </c>
      <c r="D13" s="142">
        <v>162.23999999999995</v>
      </c>
      <c r="E13" s="17"/>
      <c r="F13" s="18">
        <v>162.23999999999995</v>
      </c>
      <c r="G13" s="146"/>
    </row>
    <row r="14" spans="1:7" x14ac:dyDescent="0.2">
      <c r="A14" s="15" t="s">
        <v>13</v>
      </c>
      <c r="B14" s="142"/>
      <c r="C14" s="142"/>
      <c r="D14" s="142"/>
      <c r="E14" s="19"/>
      <c r="F14" s="18"/>
      <c r="G14" s="146"/>
    </row>
    <row r="15" spans="1:7" x14ac:dyDescent="0.2">
      <c r="A15" s="15" t="s">
        <v>15</v>
      </c>
      <c r="B15" s="142">
        <v>117.28999999999999</v>
      </c>
      <c r="C15" s="142"/>
      <c r="D15" s="142">
        <v>117.28999999999999</v>
      </c>
      <c r="E15" s="17"/>
      <c r="F15" s="18">
        <v>117.28999999999999</v>
      </c>
      <c r="G15" s="146">
        <v>573.82999999999993</v>
      </c>
    </row>
    <row r="16" spans="1:7" x14ac:dyDescent="0.2">
      <c r="A16" s="15" t="s">
        <v>3</v>
      </c>
      <c r="B16" s="142">
        <v>20</v>
      </c>
      <c r="C16" s="142">
        <v>425.2</v>
      </c>
      <c r="D16" s="142">
        <v>445.2</v>
      </c>
      <c r="E16" s="17"/>
      <c r="F16" s="18">
        <v>445.2</v>
      </c>
      <c r="G16" s="146"/>
    </row>
    <row r="17" spans="1:7" x14ac:dyDescent="0.2">
      <c r="A17" s="15" t="s">
        <v>10</v>
      </c>
      <c r="B17" s="142"/>
      <c r="C17" s="142"/>
      <c r="D17" s="142"/>
      <c r="E17" s="17"/>
      <c r="F17" s="18"/>
      <c r="G17" s="146">
        <v>14</v>
      </c>
    </row>
    <row r="18" spans="1:7" x14ac:dyDescent="0.2">
      <c r="A18" s="15" t="s">
        <v>7</v>
      </c>
      <c r="B18" s="142">
        <v>530.36</v>
      </c>
      <c r="C18" s="142">
        <v>14.55</v>
      </c>
      <c r="D18" s="142">
        <v>544.91</v>
      </c>
      <c r="E18" s="142">
        <v>52.96</v>
      </c>
      <c r="F18" s="18">
        <v>597.87</v>
      </c>
      <c r="G18" s="146">
        <v>105.98</v>
      </c>
    </row>
    <row r="19" spans="1:7" x14ac:dyDescent="0.2">
      <c r="A19" s="15" t="s">
        <v>6</v>
      </c>
      <c r="B19" s="142">
        <v>336.35000000000008</v>
      </c>
      <c r="C19" s="142">
        <v>1883.4899999999998</v>
      </c>
      <c r="D19" s="142">
        <v>2219.8399999999997</v>
      </c>
      <c r="E19" s="17"/>
      <c r="F19" s="18">
        <v>2219.8399999999997</v>
      </c>
      <c r="G19" s="146">
        <v>29</v>
      </c>
    </row>
    <row r="20" spans="1:7" x14ac:dyDescent="0.2">
      <c r="A20" s="15" t="s">
        <v>4</v>
      </c>
      <c r="B20" s="17">
        <v>85.87</v>
      </c>
      <c r="C20" s="17">
        <v>753.57999999999993</v>
      </c>
      <c r="D20" s="142">
        <v>839.44999999999993</v>
      </c>
      <c r="E20" s="17"/>
      <c r="F20" s="18">
        <v>839.44999999999993</v>
      </c>
      <c r="G20" s="146">
        <v>298.3</v>
      </c>
    </row>
    <row r="21" spans="1:7" x14ac:dyDescent="0.2">
      <c r="A21" s="15" t="s">
        <v>14</v>
      </c>
      <c r="B21" s="17"/>
      <c r="C21" s="142"/>
      <c r="D21" s="142"/>
      <c r="E21" s="17"/>
      <c r="F21" s="18"/>
      <c r="G21" s="147"/>
    </row>
    <row r="22" spans="1:7" ht="13.5" thickBot="1" x14ac:dyDescent="0.25">
      <c r="A22" s="22"/>
      <c r="B22" s="23"/>
      <c r="C22" s="23"/>
      <c r="D22" s="23"/>
      <c r="E22" s="23"/>
      <c r="F22" s="24"/>
      <c r="G22" s="148"/>
    </row>
    <row r="23" spans="1:7" ht="13.5" thickBot="1" x14ac:dyDescent="0.25">
      <c r="A23" s="25" t="s">
        <v>50</v>
      </c>
      <c r="B23" s="26">
        <v>2458.7899999999995</v>
      </c>
      <c r="C23" s="26">
        <v>4209.7299999999996</v>
      </c>
      <c r="D23" s="26">
        <v>6668.5199999999995</v>
      </c>
      <c r="E23" s="27">
        <v>52.96</v>
      </c>
      <c r="F23" s="28">
        <v>6721.48</v>
      </c>
      <c r="G23" s="28">
        <v>14129.97</v>
      </c>
    </row>
  </sheetData>
  <mergeCells count="1">
    <mergeCell ref="A2:G2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2:G23"/>
  <sheetViews>
    <sheetView view="pageBreakPreview" zoomScaleNormal="100" zoomScaleSheetLayoutView="100" workbookViewId="0">
      <selection activeCell="J24" sqref="J24"/>
    </sheetView>
  </sheetViews>
  <sheetFormatPr baseColWidth="10" defaultRowHeight="12.75" x14ac:dyDescent="0.2"/>
  <cols>
    <col min="3" max="3" width="12.5703125" customWidth="1"/>
    <col min="6" max="6" width="14.7109375" customWidth="1"/>
  </cols>
  <sheetData>
    <row r="2" spans="1:7" ht="15" x14ac:dyDescent="0.25">
      <c r="A2" s="174" t="s">
        <v>49</v>
      </c>
      <c r="B2" s="174"/>
      <c r="C2" s="174"/>
      <c r="D2" s="174"/>
      <c r="E2" s="174"/>
      <c r="F2" s="174"/>
      <c r="G2" s="174"/>
    </row>
    <row r="3" spans="1:7" ht="13.5" thickBot="1" x14ac:dyDescent="0.25"/>
    <row r="4" spans="1:7" ht="64.5" thickBot="1" x14ac:dyDescent="0.25">
      <c r="A4" s="7" t="s">
        <v>45</v>
      </c>
      <c r="B4" s="8" t="s">
        <v>24</v>
      </c>
      <c r="C4" s="8" t="s">
        <v>23</v>
      </c>
      <c r="D4" s="9" t="s">
        <v>22</v>
      </c>
      <c r="E4" s="8" t="s">
        <v>46</v>
      </c>
      <c r="F4" s="10" t="s">
        <v>19</v>
      </c>
      <c r="G4" s="144" t="s">
        <v>21</v>
      </c>
    </row>
    <row r="5" spans="1:7" x14ac:dyDescent="0.2">
      <c r="A5" s="11" t="s">
        <v>16</v>
      </c>
      <c r="B5" s="139">
        <v>261.63</v>
      </c>
      <c r="C5" s="12"/>
      <c r="D5" s="12">
        <v>261.63</v>
      </c>
      <c r="E5" s="141"/>
      <c r="F5" s="13">
        <v>261.63</v>
      </c>
      <c r="G5" s="145">
        <v>331.5</v>
      </c>
    </row>
    <row r="6" spans="1:7" x14ac:dyDescent="0.2">
      <c r="A6" s="15" t="s">
        <v>8</v>
      </c>
      <c r="B6" s="142">
        <v>88.42</v>
      </c>
      <c r="C6" s="142"/>
      <c r="D6" s="142">
        <v>88.42</v>
      </c>
      <c r="E6" s="17"/>
      <c r="F6" s="18">
        <v>88.42</v>
      </c>
      <c r="G6" s="146"/>
    </row>
    <row r="7" spans="1:7" x14ac:dyDescent="0.2">
      <c r="A7" s="15" t="s">
        <v>17</v>
      </c>
      <c r="B7" s="142">
        <v>70</v>
      </c>
      <c r="C7" s="142"/>
      <c r="D7" s="142">
        <v>70</v>
      </c>
      <c r="E7" s="17"/>
      <c r="F7" s="18">
        <v>70</v>
      </c>
      <c r="G7" s="147"/>
    </row>
    <row r="8" spans="1:7" x14ac:dyDescent="0.2">
      <c r="A8" s="15" t="s">
        <v>5</v>
      </c>
      <c r="B8" s="142">
        <v>22.83</v>
      </c>
      <c r="C8" s="142">
        <v>327.66999999999996</v>
      </c>
      <c r="D8" s="142">
        <v>350.49999999999994</v>
      </c>
      <c r="E8" s="17"/>
      <c r="F8" s="18">
        <v>350.49999999999994</v>
      </c>
      <c r="G8" s="147">
        <v>17.04</v>
      </c>
    </row>
    <row r="9" spans="1:7" x14ac:dyDescent="0.2">
      <c r="A9" s="15" t="s">
        <v>47</v>
      </c>
      <c r="B9" s="142"/>
      <c r="C9" s="142"/>
      <c r="D9" s="142">
        <v>0</v>
      </c>
      <c r="E9" s="142"/>
      <c r="F9" s="18">
        <v>0</v>
      </c>
      <c r="G9" s="146"/>
    </row>
    <row r="10" spans="1:7" x14ac:dyDescent="0.2">
      <c r="A10" s="15" t="s">
        <v>11</v>
      </c>
      <c r="B10" s="142">
        <v>840.09999999999991</v>
      </c>
      <c r="C10" s="142">
        <v>624.38</v>
      </c>
      <c r="D10" s="142">
        <v>1464.48</v>
      </c>
      <c r="E10" s="17">
        <v>1129.4799999999998</v>
      </c>
      <c r="F10" s="18">
        <v>2593.96</v>
      </c>
      <c r="G10" s="146">
        <v>9334.42</v>
      </c>
    </row>
    <row r="11" spans="1:7" x14ac:dyDescent="0.2">
      <c r="A11" s="15" t="s">
        <v>9</v>
      </c>
      <c r="B11" s="142">
        <v>3.94</v>
      </c>
      <c r="C11" s="142">
        <v>191.06</v>
      </c>
      <c r="D11" s="142">
        <v>195</v>
      </c>
      <c r="E11" s="17"/>
      <c r="F11" s="18">
        <v>195</v>
      </c>
      <c r="G11" s="146"/>
    </row>
    <row r="12" spans="1:7" x14ac:dyDescent="0.2">
      <c r="A12" s="15" t="s">
        <v>25</v>
      </c>
      <c r="B12" s="142">
        <v>91.65</v>
      </c>
      <c r="C12" s="142">
        <v>0.35</v>
      </c>
      <c r="D12" s="142">
        <v>92</v>
      </c>
      <c r="E12" s="17"/>
      <c r="F12" s="18">
        <v>92</v>
      </c>
      <c r="G12" s="146">
        <v>0.16</v>
      </c>
    </row>
    <row r="13" spans="1:7" x14ac:dyDescent="0.2">
      <c r="A13" s="15" t="s">
        <v>26</v>
      </c>
      <c r="B13" s="142">
        <v>88.55</v>
      </c>
      <c r="C13" s="142">
        <v>3896.0499999999997</v>
      </c>
      <c r="D13" s="142">
        <v>3984.6</v>
      </c>
      <c r="E13" s="17"/>
      <c r="F13" s="18">
        <v>3984.6</v>
      </c>
      <c r="G13" s="146">
        <v>158.80000000000001</v>
      </c>
    </row>
    <row r="14" spans="1:7" x14ac:dyDescent="0.2">
      <c r="A14" s="15" t="s">
        <v>13</v>
      </c>
      <c r="B14" s="142">
        <v>33.26</v>
      </c>
      <c r="C14" s="142"/>
      <c r="D14" s="142">
        <v>33.26</v>
      </c>
      <c r="E14" s="19">
        <v>9.19</v>
      </c>
      <c r="F14" s="18">
        <v>42.449999999999996</v>
      </c>
      <c r="G14" s="146">
        <v>2</v>
      </c>
    </row>
    <row r="15" spans="1:7" x14ac:dyDescent="0.2">
      <c r="A15" s="15" t="s">
        <v>15</v>
      </c>
      <c r="B15" s="142">
        <v>16</v>
      </c>
      <c r="C15" s="142"/>
      <c r="D15" s="142">
        <v>16</v>
      </c>
      <c r="E15" s="17"/>
      <c r="F15" s="18">
        <v>16</v>
      </c>
      <c r="G15" s="146">
        <v>194.43</v>
      </c>
    </row>
    <row r="16" spans="1:7" x14ac:dyDescent="0.2">
      <c r="A16" s="15" t="s">
        <v>3</v>
      </c>
      <c r="B16" s="142"/>
      <c r="C16" s="142">
        <v>1525.91</v>
      </c>
      <c r="D16" s="142">
        <v>1525.91</v>
      </c>
      <c r="E16" s="17"/>
      <c r="F16" s="18">
        <v>1525.91</v>
      </c>
      <c r="G16" s="146"/>
    </row>
    <row r="17" spans="1:7" x14ac:dyDescent="0.2">
      <c r="A17" s="15" t="s">
        <v>10</v>
      </c>
      <c r="B17" s="142">
        <v>13.21</v>
      </c>
      <c r="C17" s="142"/>
      <c r="D17" s="142">
        <v>13.21</v>
      </c>
      <c r="E17" s="17"/>
      <c r="F17" s="18">
        <v>13.21</v>
      </c>
      <c r="G17" s="146">
        <v>7.9399999999999995</v>
      </c>
    </row>
    <row r="18" spans="1:7" x14ac:dyDescent="0.2">
      <c r="A18" s="15" t="s">
        <v>7</v>
      </c>
      <c r="B18" s="142">
        <v>192.83</v>
      </c>
      <c r="C18" s="142">
        <v>11.57</v>
      </c>
      <c r="D18" s="142">
        <v>204.4</v>
      </c>
      <c r="E18" s="142">
        <v>115.19</v>
      </c>
      <c r="F18" s="18">
        <v>319.59000000000003</v>
      </c>
      <c r="G18" s="146">
        <v>305.48999999999995</v>
      </c>
    </row>
    <row r="19" spans="1:7" x14ac:dyDescent="0.2">
      <c r="A19" s="15" t="s">
        <v>6</v>
      </c>
      <c r="B19" s="142">
        <v>400.25</v>
      </c>
      <c r="C19" s="142">
        <v>1153.8599999999999</v>
      </c>
      <c r="D19" s="142">
        <v>1554.11</v>
      </c>
      <c r="E19" s="17"/>
      <c r="F19" s="18">
        <v>1554.11</v>
      </c>
      <c r="G19" s="146"/>
    </row>
    <row r="20" spans="1:7" x14ac:dyDescent="0.2">
      <c r="A20" s="15" t="s">
        <v>4</v>
      </c>
      <c r="B20" s="17">
        <v>41.789999999999992</v>
      </c>
      <c r="C20" s="17">
        <v>329.58000000000004</v>
      </c>
      <c r="D20" s="142">
        <v>371.37</v>
      </c>
      <c r="E20" s="17">
        <v>584.92999999999995</v>
      </c>
      <c r="F20" s="18">
        <v>956.3</v>
      </c>
      <c r="G20" s="146">
        <v>51.16</v>
      </c>
    </row>
    <row r="21" spans="1:7" x14ac:dyDescent="0.2">
      <c r="A21" s="15" t="s">
        <v>14</v>
      </c>
      <c r="B21" s="17">
        <v>12</v>
      </c>
      <c r="C21" s="142"/>
      <c r="D21" s="142">
        <v>12</v>
      </c>
      <c r="E21" s="17"/>
      <c r="F21" s="18">
        <v>12</v>
      </c>
      <c r="G21" s="147"/>
    </row>
    <row r="22" spans="1:7" ht="13.5" thickBot="1" x14ac:dyDescent="0.25">
      <c r="A22" s="22"/>
      <c r="B22" s="23"/>
      <c r="C22" s="23"/>
      <c r="D22" s="23"/>
      <c r="E22" s="23"/>
      <c r="F22" s="24"/>
      <c r="G22" s="148"/>
    </row>
    <row r="23" spans="1:7" ht="13.5" thickBot="1" x14ac:dyDescent="0.25">
      <c r="A23" s="25" t="s">
        <v>50</v>
      </c>
      <c r="B23" s="26">
        <f>SUM(B5:B21)</f>
        <v>2176.46</v>
      </c>
      <c r="C23" s="26">
        <f t="shared" ref="C23:G23" si="0">SUM(C5:C21)</f>
        <v>8060.4299999999985</v>
      </c>
      <c r="D23" s="26">
        <f t="shared" si="0"/>
        <v>10236.890000000001</v>
      </c>
      <c r="E23" s="26">
        <f t="shared" si="0"/>
        <v>1838.79</v>
      </c>
      <c r="F23" s="27">
        <f t="shared" si="0"/>
        <v>12075.68</v>
      </c>
      <c r="G23" s="28">
        <f t="shared" si="0"/>
        <v>10402.94</v>
      </c>
    </row>
  </sheetData>
  <mergeCells count="1">
    <mergeCell ref="A2:G2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2CC55-26D9-43DA-BAC7-23EDAD015AF8}">
  <sheetPr>
    <pageSetUpPr fitToPage="1"/>
  </sheetPr>
  <dimension ref="A2:G23"/>
  <sheetViews>
    <sheetView view="pageBreakPreview" zoomScaleNormal="100" zoomScaleSheetLayoutView="100" workbookViewId="0">
      <selection activeCell="H13" sqref="H13"/>
    </sheetView>
  </sheetViews>
  <sheetFormatPr baseColWidth="10" defaultRowHeight="12.75" x14ac:dyDescent="0.2"/>
  <cols>
    <col min="1" max="1" width="24.28515625" customWidth="1"/>
    <col min="3" max="3" width="12.5703125" customWidth="1"/>
    <col min="6" max="6" width="14.7109375" customWidth="1"/>
  </cols>
  <sheetData>
    <row r="2" spans="1:7" ht="15" x14ac:dyDescent="0.25">
      <c r="A2" s="174" t="s">
        <v>51</v>
      </c>
      <c r="B2" s="174"/>
      <c r="C2" s="174"/>
      <c r="D2" s="174"/>
      <c r="E2" s="174"/>
      <c r="F2" s="174"/>
      <c r="G2" s="174"/>
    </row>
    <row r="3" spans="1:7" ht="13.5" thickBot="1" x14ac:dyDescent="0.25"/>
    <row r="4" spans="1:7" ht="64.5" thickBot="1" x14ac:dyDescent="0.25">
      <c r="A4" s="7" t="s">
        <v>45</v>
      </c>
      <c r="B4" s="8" t="s">
        <v>24</v>
      </c>
      <c r="C4" s="8" t="s">
        <v>23</v>
      </c>
      <c r="D4" s="9" t="s">
        <v>22</v>
      </c>
      <c r="E4" s="8" t="s">
        <v>46</v>
      </c>
      <c r="F4" s="10" t="s">
        <v>19</v>
      </c>
      <c r="G4" s="144" t="s">
        <v>21</v>
      </c>
    </row>
    <row r="5" spans="1:7" x14ac:dyDescent="0.2">
      <c r="A5" s="11" t="s">
        <v>16</v>
      </c>
      <c r="B5" s="139">
        <v>683.89</v>
      </c>
      <c r="C5" s="149"/>
      <c r="D5" s="149">
        <f>B5+C5</f>
        <v>683.89</v>
      </c>
      <c r="E5" s="139"/>
      <c r="F5" s="162">
        <f t="shared" ref="F5:F21" si="0">D5+E5</f>
        <v>683.89</v>
      </c>
      <c r="G5" s="157"/>
    </row>
    <row r="6" spans="1:7" x14ac:dyDescent="0.2">
      <c r="A6" s="15" t="s">
        <v>8</v>
      </c>
      <c r="B6" s="150">
        <v>136</v>
      </c>
      <c r="C6" s="150"/>
      <c r="D6" s="150">
        <f>B6+C6</f>
        <v>136</v>
      </c>
      <c r="E6" s="151"/>
      <c r="F6" s="163">
        <f t="shared" si="0"/>
        <v>136</v>
      </c>
      <c r="G6" s="158"/>
    </row>
    <row r="7" spans="1:7" x14ac:dyDescent="0.2">
      <c r="A7" s="15" t="s">
        <v>17</v>
      </c>
      <c r="B7" s="150"/>
      <c r="C7" s="150"/>
      <c r="D7" s="150" t="s">
        <v>27</v>
      </c>
      <c r="E7" s="151"/>
      <c r="F7" s="163" t="s">
        <v>27</v>
      </c>
      <c r="G7" s="159"/>
    </row>
    <row r="8" spans="1:7" x14ac:dyDescent="0.2">
      <c r="A8" s="15" t="s">
        <v>5</v>
      </c>
      <c r="B8" s="150"/>
      <c r="C8" s="150">
        <v>94.97</v>
      </c>
      <c r="D8" s="150">
        <f t="shared" ref="D8:D21" si="1">B8+C8</f>
        <v>94.97</v>
      </c>
      <c r="E8" s="151"/>
      <c r="F8" s="163">
        <f t="shared" si="0"/>
        <v>94.97</v>
      </c>
      <c r="G8" s="159"/>
    </row>
    <row r="9" spans="1:7" x14ac:dyDescent="0.2">
      <c r="A9" s="15" t="s">
        <v>47</v>
      </c>
      <c r="B9" s="150"/>
      <c r="C9" s="150"/>
      <c r="D9" s="150">
        <f t="shared" si="1"/>
        <v>0</v>
      </c>
      <c r="E9" s="150"/>
      <c r="F9" s="163">
        <f t="shared" si="0"/>
        <v>0</v>
      </c>
      <c r="G9" s="158"/>
    </row>
    <row r="10" spans="1:7" x14ac:dyDescent="0.2">
      <c r="A10" s="15" t="s">
        <v>11</v>
      </c>
      <c r="B10" s="150">
        <v>1217.4000000000001</v>
      </c>
      <c r="C10" s="150">
        <v>619.92000000000007</v>
      </c>
      <c r="D10" s="150">
        <f t="shared" si="1"/>
        <v>1837.3200000000002</v>
      </c>
      <c r="E10" s="151">
        <v>770.58000000000015</v>
      </c>
      <c r="F10" s="163">
        <f t="shared" si="0"/>
        <v>2607.9000000000005</v>
      </c>
      <c r="G10" s="158">
        <v>7244.67</v>
      </c>
    </row>
    <row r="11" spans="1:7" x14ac:dyDescent="0.2">
      <c r="A11" s="15" t="s">
        <v>9</v>
      </c>
      <c r="B11" s="150">
        <v>12.84</v>
      </c>
      <c r="C11" s="150">
        <v>106.49</v>
      </c>
      <c r="D11" s="150">
        <f t="shared" si="1"/>
        <v>119.33</v>
      </c>
      <c r="E11" s="151"/>
      <c r="F11" s="163">
        <f t="shared" si="0"/>
        <v>119.33</v>
      </c>
      <c r="G11" s="158"/>
    </row>
    <row r="12" spans="1:7" x14ac:dyDescent="0.2">
      <c r="A12" s="15" t="s">
        <v>25</v>
      </c>
      <c r="B12" s="150">
        <v>192.03999999999996</v>
      </c>
      <c r="C12" s="150"/>
      <c r="D12" s="150">
        <f t="shared" si="1"/>
        <v>192.03999999999996</v>
      </c>
      <c r="E12" s="151"/>
      <c r="F12" s="163">
        <f t="shared" si="0"/>
        <v>192.03999999999996</v>
      </c>
      <c r="G12" s="160">
        <v>30.709999999999997</v>
      </c>
    </row>
    <row r="13" spans="1:7" x14ac:dyDescent="0.2">
      <c r="A13" s="15" t="s">
        <v>26</v>
      </c>
      <c r="B13" s="150">
        <v>22.56</v>
      </c>
      <c r="C13" s="150">
        <v>241.41000000000003</v>
      </c>
      <c r="D13" s="150">
        <f t="shared" si="1"/>
        <v>263.97000000000003</v>
      </c>
      <c r="E13" s="151"/>
      <c r="F13" s="163">
        <f t="shared" si="0"/>
        <v>263.97000000000003</v>
      </c>
      <c r="G13" s="158"/>
    </row>
    <row r="14" spans="1:7" x14ac:dyDescent="0.2">
      <c r="A14" s="15" t="s">
        <v>13</v>
      </c>
      <c r="B14" s="150">
        <v>613.62</v>
      </c>
      <c r="C14" s="150"/>
      <c r="D14" s="150">
        <f t="shared" si="1"/>
        <v>613.62</v>
      </c>
      <c r="E14" s="152">
        <v>15.260000000000002</v>
      </c>
      <c r="F14" s="163">
        <f t="shared" si="0"/>
        <v>628.88</v>
      </c>
      <c r="G14" s="158">
        <v>108.54</v>
      </c>
    </row>
    <row r="15" spans="1:7" x14ac:dyDescent="0.2">
      <c r="A15" s="15" t="s">
        <v>15</v>
      </c>
      <c r="B15" s="150">
        <v>34</v>
      </c>
      <c r="C15" s="150"/>
      <c r="D15" s="150">
        <f t="shared" si="1"/>
        <v>34</v>
      </c>
      <c r="E15" s="151"/>
      <c r="F15" s="163">
        <f t="shared" si="0"/>
        <v>34</v>
      </c>
      <c r="G15" s="158">
        <v>126.58</v>
      </c>
    </row>
    <row r="16" spans="1:7" x14ac:dyDescent="0.2">
      <c r="A16" s="15" t="s">
        <v>3</v>
      </c>
      <c r="B16" s="150"/>
      <c r="C16" s="150">
        <v>1719.8000000000002</v>
      </c>
      <c r="D16" s="150">
        <f t="shared" si="1"/>
        <v>1719.8000000000002</v>
      </c>
      <c r="E16" s="151"/>
      <c r="F16" s="163">
        <f t="shared" si="0"/>
        <v>1719.8000000000002</v>
      </c>
      <c r="G16" s="158"/>
    </row>
    <row r="17" spans="1:7" x14ac:dyDescent="0.2">
      <c r="A17" s="15" t="s">
        <v>10</v>
      </c>
      <c r="B17" s="150">
        <v>3.4</v>
      </c>
      <c r="C17" s="150"/>
      <c r="D17" s="150">
        <f t="shared" si="1"/>
        <v>3.4</v>
      </c>
      <c r="E17" s="151"/>
      <c r="F17" s="163">
        <f t="shared" si="0"/>
        <v>3.4</v>
      </c>
      <c r="G17" s="158"/>
    </row>
    <row r="18" spans="1:7" x14ac:dyDescent="0.2">
      <c r="A18" s="15" t="s">
        <v>7</v>
      </c>
      <c r="B18" s="150">
        <v>354.46</v>
      </c>
      <c r="C18" s="150">
        <v>3.3</v>
      </c>
      <c r="D18" s="150">
        <f t="shared" si="1"/>
        <v>357.76</v>
      </c>
      <c r="E18" s="150">
        <v>69.919999999999987</v>
      </c>
      <c r="F18" s="163">
        <f t="shared" si="0"/>
        <v>427.67999999999995</v>
      </c>
      <c r="G18" s="158">
        <v>536.51</v>
      </c>
    </row>
    <row r="19" spans="1:7" x14ac:dyDescent="0.2">
      <c r="A19" s="15" t="s">
        <v>6</v>
      </c>
      <c r="B19" s="150">
        <v>369.37999999999988</v>
      </c>
      <c r="C19" s="150">
        <v>1955.17</v>
      </c>
      <c r="D19" s="150">
        <f t="shared" si="1"/>
        <v>2324.5500000000002</v>
      </c>
      <c r="E19" s="151"/>
      <c r="F19" s="163">
        <f t="shared" si="0"/>
        <v>2324.5500000000002</v>
      </c>
      <c r="G19" s="158">
        <v>254.12</v>
      </c>
    </row>
    <row r="20" spans="1:7" x14ac:dyDescent="0.2">
      <c r="A20" s="15" t="s">
        <v>4</v>
      </c>
      <c r="B20" s="151">
        <v>109.8</v>
      </c>
      <c r="C20" s="151">
        <v>817.3</v>
      </c>
      <c r="D20" s="150">
        <f t="shared" si="1"/>
        <v>927.09999999999991</v>
      </c>
      <c r="E20" s="151"/>
      <c r="F20" s="163">
        <f t="shared" si="0"/>
        <v>927.09999999999991</v>
      </c>
      <c r="G20" s="158">
        <v>50.4</v>
      </c>
    </row>
    <row r="21" spans="1:7" x14ac:dyDescent="0.2">
      <c r="A21" s="15" t="s">
        <v>14</v>
      </c>
      <c r="B21" s="151">
        <v>13</v>
      </c>
      <c r="C21" s="150"/>
      <c r="D21" s="150">
        <f t="shared" si="1"/>
        <v>13</v>
      </c>
      <c r="E21" s="151"/>
      <c r="F21" s="163">
        <f t="shared" si="0"/>
        <v>13</v>
      </c>
      <c r="G21" s="159"/>
    </row>
    <row r="22" spans="1:7" ht="13.5" thickBot="1" x14ac:dyDescent="0.25">
      <c r="A22" s="22"/>
      <c r="B22" s="153"/>
      <c r="C22" s="153"/>
      <c r="D22" s="153"/>
      <c r="E22" s="153"/>
      <c r="F22" s="164"/>
      <c r="G22" s="161"/>
    </row>
    <row r="23" spans="1:7" ht="13.5" thickBot="1" x14ac:dyDescent="0.25">
      <c r="A23" s="25" t="s">
        <v>50</v>
      </c>
      <c r="B23" s="154">
        <f t="shared" ref="B23:G23" si="2">SUM(B5:B22)</f>
        <v>3762.3900000000003</v>
      </c>
      <c r="C23" s="154">
        <f t="shared" si="2"/>
        <v>5558.3600000000006</v>
      </c>
      <c r="D23" s="154">
        <f t="shared" si="2"/>
        <v>9320.7500000000018</v>
      </c>
      <c r="E23" s="155">
        <f t="shared" si="2"/>
        <v>855.7600000000001</v>
      </c>
      <c r="F23" s="156">
        <f t="shared" si="2"/>
        <v>10176.51</v>
      </c>
      <c r="G23" s="156">
        <f t="shared" si="2"/>
        <v>8351.5300000000007</v>
      </c>
    </row>
  </sheetData>
  <mergeCells count="1">
    <mergeCell ref="A2:G2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72373-92DF-425E-80E2-86F256FB28C4}">
  <sheetPr>
    <pageSetUpPr fitToPage="1"/>
  </sheetPr>
  <dimension ref="A2:G23"/>
  <sheetViews>
    <sheetView view="pageBreakPreview" zoomScaleNormal="100" zoomScaleSheetLayoutView="100" workbookViewId="0">
      <selection activeCell="H22" sqref="H22"/>
    </sheetView>
  </sheetViews>
  <sheetFormatPr baseColWidth="10" defaultRowHeight="12.75" x14ac:dyDescent="0.2"/>
  <cols>
    <col min="1" max="1" width="24.28515625" customWidth="1"/>
    <col min="3" max="3" width="12.5703125" customWidth="1"/>
    <col min="6" max="6" width="14.7109375" customWidth="1"/>
  </cols>
  <sheetData>
    <row r="2" spans="1:7" ht="15" x14ac:dyDescent="0.25">
      <c r="A2" s="174" t="s">
        <v>52</v>
      </c>
      <c r="B2" s="174"/>
      <c r="C2" s="174"/>
      <c r="D2" s="174"/>
      <c r="E2" s="174"/>
      <c r="F2" s="174"/>
      <c r="G2" s="174"/>
    </row>
    <row r="3" spans="1:7" ht="13.5" thickBot="1" x14ac:dyDescent="0.25"/>
    <row r="4" spans="1:7" ht="64.5" thickBot="1" x14ac:dyDescent="0.25">
      <c r="A4" s="7" t="s">
        <v>45</v>
      </c>
      <c r="B4" s="8" t="s">
        <v>24</v>
      </c>
      <c r="C4" s="8" t="s">
        <v>23</v>
      </c>
      <c r="D4" s="9" t="s">
        <v>22</v>
      </c>
      <c r="E4" s="8" t="s">
        <v>46</v>
      </c>
      <c r="F4" s="10" t="s">
        <v>19</v>
      </c>
      <c r="G4" s="144" t="s">
        <v>21</v>
      </c>
    </row>
    <row r="5" spans="1:7" x14ac:dyDescent="0.2">
      <c r="A5" s="11" t="s">
        <v>16</v>
      </c>
      <c r="B5" s="139"/>
      <c r="C5" s="149"/>
      <c r="D5" s="149"/>
      <c r="E5" s="139"/>
      <c r="F5" s="165">
        <f t="shared" ref="F5:F21" si="0">D5+E5</f>
        <v>0</v>
      </c>
      <c r="G5" s="157"/>
    </row>
    <row r="6" spans="1:7" x14ac:dyDescent="0.2">
      <c r="A6" s="15" t="s">
        <v>8</v>
      </c>
      <c r="B6" s="150">
        <v>30</v>
      </c>
      <c r="C6" s="150"/>
      <c r="D6" s="150">
        <f>B6+C6</f>
        <v>30</v>
      </c>
      <c r="E6" s="151"/>
      <c r="F6" s="166">
        <f t="shared" si="0"/>
        <v>30</v>
      </c>
      <c r="G6" s="158">
        <v>56.35</v>
      </c>
    </row>
    <row r="7" spans="1:7" x14ac:dyDescent="0.2">
      <c r="A7" s="15" t="s">
        <v>17</v>
      </c>
      <c r="B7" s="150"/>
      <c r="C7" s="150"/>
      <c r="D7" s="150"/>
      <c r="E7" s="151"/>
      <c r="F7" s="166" t="s">
        <v>27</v>
      </c>
      <c r="G7" s="159"/>
    </row>
    <row r="8" spans="1:7" x14ac:dyDescent="0.2">
      <c r="A8" s="15" t="s">
        <v>5</v>
      </c>
      <c r="B8" s="150">
        <v>42.14</v>
      </c>
      <c r="C8" s="150">
        <v>31.79</v>
      </c>
      <c r="D8" s="150">
        <f t="shared" ref="D8:D21" si="1">B8+C8</f>
        <v>73.930000000000007</v>
      </c>
      <c r="E8" s="151"/>
      <c r="F8" s="166">
        <f t="shared" si="0"/>
        <v>73.930000000000007</v>
      </c>
      <c r="G8" s="159"/>
    </row>
    <row r="9" spans="1:7" x14ac:dyDescent="0.2">
      <c r="A9" s="15" t="s">
        <v>47</v>
      </c>
      <c r="B9" s="150"/>
      <c r="C9" s="150"/>
      <c r="D9" s="150"/>
      <c r="E9" s="150"/>
      <c r="F9" s="166">
        <f t="shared" si="0"/>
        <v>0</v>
      </c>
      <c r="G9" s="158"/>
    </row>
    <row r="10" spans="1:7" x14ac:dyDescent="0.2">
      <c r="A10" s="15" t="s">
        <v>11</v>
      </c>
      <c r="B10" s="150">
        <v>1331.56</v>
      </c>
      <c r="C10" s="150">
        <v>651.94000000000005</v>
      </c>
      <c r="D10" s="150">
        <f t="shared" si="1"/>
        <v>1983.5</v>
      </c>
      <c r="E10" s="151">
        <v>2737.2799999999997</v>
      </c>
      <c r="F10" s="166">
        <f t="shared" si="0"/>
        <v>4720.78</v>
      </c>
      <c r="G10" s="158">
        <v>3742.5499999999997</v>
      </c>
    </row>
    <row r="11" spans="1:7" x14ac:dyDescent="0.2">
      <c r="A11" s="15" t="s">
        <v>9</v>
      </c>
      <c r="B11" s="150">
        <v>23.720000000000002</v>
      </c>
      <c r="C11" s="150">
        <v>169.62</v>
      </c>
      <c r="D11" s="150">
        <f t="shared" si="1"/>
        <v>193.34</v>
      </c>
      <c r="E11" s="151"/>
      <c r="F11" s="166">
        <f t="shared" si="0"/>
        <v>193.34</v>
      </c>
      <c r="G11" s="158"/>
    </row>
    <row r="12" spans="1:7" x14ac:dyDescent="0.2">
      <c r="A12" s="15" t="s">
        <v>25</v>
      </c>
      <c r="B12" s="150">
        <v>85.059999999999988</v>
      </c>
      <c r="C12" s="150"/>
      <c r="D12" s="150">
        <f t="shared" si="1"/>
        <v>85.059999999999988</v>
      </c>
      <c r="E12" s="151"/>
      <c r="F12" s="166">
        <f t="shared" si="0"/>
        <v>85.059999999999988</v>
      </c>
      <c r="G12" s="158">
        <v>27.67</v>
      </c>
    </row>
    <row r="13" spans="1:7" x14ac:dyDescent="0.2">
      <c r="A13" s="15" t="s">
        <v>26</v>
      </c>
      <c r="B13" s="150">
        <v>9.01</v>
      </c>
      <c r="C13" s="150">
        <v>142.35</v>
      </c>
      <c r="D13" s="150">
        <f t="shared" si="1"/>
        <v>151.35999999999999</v>
      </c>
      <c r="E13" s="151"/>
      <c r="F13" s="166">
        <f t="shared" si="0"/>
        <v>151.35999999999999</v>
      </c>
      <c r="G13" s="158"/>
    </row>
    <row r="14" spans="1:7" x14ac:dyDescent="0.2">
      <c r="A14" s="15" t="s">
        <v>13</v>
      </c>
      <c r="B14" s="150">
        <v>285.54000000000002</v>
      </c>
      <c r="C14" s="150"/>
      <c r="D14" s="150">
        <f t="shared" si="1"/>
        <v>285.54000000000002</v>
      </c>
      <c r="E14" s="152"/>
      <c r="F14" s="166">
        <f t="shared" si="0"/>
        <v>285.54000000000002</v>
      </c>
      <c r="G14" s="158"/>
    </row>
    <row r="15" spans="1:7" x14ac:dyDescent="0.2">
      <c r="A15" s="15" t="s">
        <v>15</v>
      </c>
      <c r="B15" s="150">
        <v>175.49</v>
      </c>
      <c r="C15" s="150">
        <v>137</v>
      </c>
      <c r="D15" s="150">
        <f t="shared" si="1"/>
        <v>312.49</v>
      </c>
      <c r="E15" s="151"/>
      <c r="F15" s="166">
        <f t="shared" si="0"/>
        <v>312.49</v>
      </c>
      <c r="G15" s="158">
        <v>20</v>
      </c>
    </row>
    <row r="16" spans="1:7" x14ac:dyDescent="0.2">
      <c r="A16" s="15" t="s">
        <v>3</v>
      </c>
      <c r="B16" s="150"/>
      <c r="C16" s="150">
        <v>1898.7800000000002</v>
      </c>
      <c r="D16" s="150">
        <f t="shared" si="1"/>
        <v>1898.7800000000002</v>
      </c>
      <c r="E16" s="151"/>
      <c r="F16" s="166">
        <f t="shared" si="0"/>
        <v>1898.7800000000002</v>
      </c>
      <c r="G16" s="158"/>
    </row>
    <row r="17" spans="1:7" x14ac:dyDescent="0.2">
      <c r="A17" s="15" t="s">
        <v>10</v>
      </c>
      <c r="B17" s="150">
        <v>35</v>
      </c>
      <c r="C17" s="150"/>
      <c r="D17" s="150">
        <f t="shared" si="1"/>
        <v>35</v>
      </c>
      <c r="E17" s="151"/>
      <c r="F17" s="166">
        <f t="shared" si="0"/>
        <v>35</v>
      </c>
      <c r="G17" s="158"/>
    </row>
    <row r="18" spans="1:7" x14ac:dyDescent="0.2">
      <c r="A18" s="15" t="s">
        <v>7</v>
      </c>
      <c r="B18" s="150">
        <v>552.24999999999989</v>
      </c>
      <c r="C18" s="150">
        <v>17.060000000000002</v>
      </c>
      <c r="D18" s="150">
        <f t="shared" si="1"/>
        <v>569.30999999999995</v>
      </c>
      <c r="E18" s="150">
        <v>121.6</v>
      </c>
      <c r="F18" s="166">
        <f t="shared" si="0"/>
        <v>690.91</v>
      </c>
      <c r="G18" s="158"/>
    </row>
    <row r="19" spans="1:7" x14ac:dyDescent="0.2">
      <c r="A19" s="15" t="s">
        <v>6</v>
      </c>
      <c r="B19" s="150">
        <v>696.36999999999989</v>
      </c>
      <c r="C19" s="150">
        <v>3061.2300000000005</v>
      </c>
      <c r="D19" s="150">
        <f t="shared" si="1"/>
        <v>3757.6000000000004</v>
      </c>
      <c r="E19" s="151"/>
      <c r="F19" s="166">
        <f t="shared" si="0"/>
        <v>3757.6000000000004</v>
      </c>
      <c r="G19" s="158">
        <v>270.04000000000002</v>
      </c>
    </row>
    <row r="20" spans="1:7" x14ac:dyDescent="0.2">
      <c r="A20" s="15" t="s">
        <v>4</v>
      </c>
      <c r="B20" s="151">
        <v>28.93</v>
      </c>
      <c r="C20" s="151">
        <v>1195.3</v>
      </c>
      <c r="D20" s="150">
        <f t="shared" si="1"/>
        <v>1224.23</v>
      </c>
      <c r="E20" s="151"/>
      <c r="F20" s="166">
        <f t="shared" si="0"/>
        <v>1224.23</v>
      </c>
      <c r="G20" s="158">
        <v>204.81</v>
      </c>
    </row>
    <row r="21" spans="1:7" x14ac:dyDescent="0.2">
      <c r="A21" s="15" t="s">
        <v>14</v>
      </c>
      <c r="B21" s="151">
        <v>18.2</v>
      </c>
      <c r="C21" s="150"/>
      <c r="D21" s="150">
        <f t="shared" si="1"/>
        <v>18.2</v>
      </c>
      <c r="E21" s="151"/>
      <c r="F21" s="166">
        <f t="shared" si="0"/>
        <v>18.2</v>
      </c>
      <c r="G21" s="159"/>
    </row>
    <row r="22" spans="1:7" ht="13.5" thickBot="1" x14ac:dyDescent="0.25">
      <c r="A22" s="22"/>
      <c r="B22" s="153"/>
      <c r="C22" s="153"/>
      <c r="D22" s="153"/>
      <c r="E22" s="153"/>
      <c r="F22" s="167"/>
      <c r="G22" s="161"/>
    </row>
    <row r="23" spans="1:7" ht="13.5" thickBot="1" x14ac:dyDescent="0.25">
      <c r="A23" s="25" t="s">
        <v>50</v>
      </c>
      <c r="B23" s="154">
        <f t="shared" ref="B23:G23" si="2">SUM(B5:B22)</f>
        <v>3313.2699999999995</v>
      </c>
      <c r="C23" s="154">
        <f t="shared" si="2"/>
        <v>7305.0700000000006</v>
      </c>
      <c r="D23" s="154">
        <f t="shared" si="2"/>
        <v>10618.34</v>
      </c>
      <c r="E23" s="155">
        <f t="shared" si="2"/>
        <v>2858.8799999999997</v>
      </c>
      <c r="F23" s="156">
        <f t="shared" si="2"/>
        <v>13477.220000000001</v>
      </c>
      <c r="G23" s="156">
        <f t="shared" si="2"/>
        <v>4321.42</v>
      </c>
    </row>
  </sheetData>
  <mergeCells count="1">
    <mergeCell ref="A2:G2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EAC39-B0B8-4B89-810A-274BDCCFF981}">
  <sheetPr>
    <pageSetUpPr fitToPage="1"/>
  </sheetPr>
  <dimension ref="A2:G24"/>
  <sheetViews>
    <sheetView tabSelected="1" view="pageBreakPreview" zoomScaleNormal="100" zoomScaleSheetLayoutView="100" workbookViewId="0">
      <selection activeCell="I15" sqref="I15"/>
    </sheetView>
  </sheetViews>
  <sheetFormatPr baseColWidth="10" defaultRowHeight="12.75" x14ac:dyDescent="0.2"/>
  <cols>
    <col min="1" max="1" width="24.28515625" customWidth="1"/>
    <col min="3" max="3" width="12.5703125" customWidth="1"/>
    <col min="6" max="6" width="14.7109375" customWidth="1"/>
  </cols>
  <sheetData>
    <row r="2" spans="1:7" ht="15" x14ac:dyDescent="0.25">
      <c r="A2" s="174" t="s">
        <v>54</v>
      </c>
      <c r="B2" s="174"/>
      <c r="C2" s="174"/>
      <c r="D2" s="174"/>
      <c r="E2" s="174"/>
      <c r="F2" s="174"/>
      <c r="G2" s="174"/>
    </row>
    <row r="3" spans="1:7" ht="13.5" thickBot="1" x14ac:dyDescent="0.25"/>
    <row r="4" spans="1:7" ht="64.5" thickBot="1" x14ac:dyDescent="0.25">
      <c r="A4" s="7" t="s">
        <v>45</v>
      </c>
      <c r="B4" s="8" t="s">
        <v>24</v>
      </c>
      <c r="C4" s="8" t="s">
        <v>23</v>
      </c>
      <c r="D4" s="9" t="s">
        <v>22</v>
      </c>
      <c r="E4" s="8" t="s">
        <v>46</v>
      </c>
      <c r="F4" s="10" t="s">
        <v>19</v>
      </c>
      <c r="G4" s="144" t="s">
        <v>21</v>
      </c>
    </row>
    <row r="5" spans="1:7" x14ac:dyDescent="0.2">
      <c r="A5" s="11" t="s">
        <v>16</v>
      </c>
      <c r="B5" s="139">
        <v>1554</v>
      </c>
      <c r="C5" s="149"/>
      <c r="D5" s="149">
        <v>1554</v>
      </c>
      <c r="E5" s="139"/>
      <c r="F5" s="165">
        <f t="shared" ref="F5:F21" si="0">D5+E5</f>
        <v>1554</v>
      </c>
      <c r="G5" s="180"/>
    </row>
    <row r="6" spans="1:7" x14ac:dyDescent="0.2">
      <c r="A6" s="15" t="s">
        <v>8</v>
      </c>
      <c r="B6" s="150">
        <v>53.4</v>
      </c>
      <c r="C6" s="150"/>
      <c r="D6" s="150">
        <v>53.4</v>
      </c>
      <c r="E6" s="151"/>
      <c r="F6" s="166">
        <f t="shared" si="0"/>
        <v>53.4</v>
      </c>
      <c r="G6" s="181"/>
    </row>
    <row r="7" spans="1:7" x14ac:dyDescent="0.2">
      <c r="A7" s="15" t="s">
        <v>17</v>
      </c>
      <c r="B7" s="150">
        <v>158.22000000000003</v>
      </c>
      <c r="C7" s="150"/>
      <c r="D7" s="150">
        <v>158.22000000000003</v>
      </c>
      <c r="E7" s="151">
        <v>17.52</v>
      </c>
      <c r="F7" s="166" t="s">
        <v>27</v>
      </c>
      <c r="G7" s="182">
        <v>17</v>
      </c>
    </row>
    <row r="8" spans="1:7" x14ac:dyDescent="0.2">
      <c r="A8" s="15" t="s">
        <v>5</v>
      </c>
      <c r="B8" s="150"/>
      <c r="C8" s="150">
        <v>82.29</v>
      </c>
      <c r="D8" s="150">
        <v>82.29</v>
      </c>
      <c r="E8" s="151"/>
      <c r="F8" s="166">
        <f t="shared" si="0"/>
        <v>82.29</v>
      </c>
      <c r="G8" s="182"/>
    </row>
    <row r="9" spans="1:7" x14ac:dyDescent="0.2">
      <c r="A9" s="15" t="s">
        <v>47</v>
      </c>
      <c r="B9" s="150">
        <v>9</v>
      </c>
      <c r="C9" s="150"/>
      <c r="D9" s="150">
        <v>9</v>
      </c>
      <c r="E9" s="150">
        <v>173.31</v>
      </c>
      <c r="F9" s="166">
        <f t="shared" si="0"/>
        <v>182.31</v>
      </c>
      <c r="G9" s="181"/>
    </row>
    <row r="10" spans="1:7" x14ac:dyDescent="0.2">
      <c r="A10" s="15" t="s">
        <v>11</v>
      </c>
      <c r="B10" s="150">
        <v>2206.36</v>
      </c>
      <c r="C10" s="150">
        <v>434.55</v>
      </c>
      <c r="D10" s="150">
        <v>2640.9100000000003</v>
      </c>
      <c r="E10" s="151">
        <v>2424.8899999999994</v>
      </c>
      <c r="F10" s="166">
        <f t="shared" si="0"/>
        <v>5065.7999999999993</v>
      </c>
      <c r="G10" s="181">
        <v>3803.7599999999993</v>
      </c>
    </row>
    <row r="11" spans="1:7" x14ac:dyDescent="0.2">
      <c r="A11" s="15" t="s">
        <v>9</v>
      </c>
      <c r="B11" s="150"/>
      <c r="C11" s="150">
        <v>48.24</v>
      </c>
      <c r="D11" s="150">
        <v>48.24</v>
      </c>
      <c r="E11" s="151"/>
      <c r="F11" s="166">
        <f t="shared" si="0"/>
        <v>48.24</v>
      </c>
      <c r="G11" s="181"/>
    </row>
    <row r="12" spans="1:7" x14ac:dyDescent="0.2">
      <c r="A12" s="15" t="s">
        <v>25</v>
      </c>
      <c r="B12" s="150">
        <v>62.83000000000002</v>
      </c>
      <c r="C12" s="150"/>
      <c r="D12" s="150">
        <v>62.83000000000002</v>
      </c>
      <c r="E12" s="151"/>
      <c r="F12" s="166">
        <f t="shared" si="0"/>
        <v>62.83000000000002</v>
      </c>
      <c r="G12" s="181">
        <v>114.09999999999998</v>
      </c>
    </row>
    <row r="13" spans="1:7" x14ac:dyDescent="0.2">
      <c r="A13" s="15" t="s">
        <v>26</v>
      </c>
      <c r="B13" s="150">
        <v>6.3500000000000005</v>
      </c>
      <c r="C13" s="150">
        <v>173.32000000000002</v>
      </c>
      <c r="D13" s="150">
        <v>179.67000000000002</v>
      </c>
      <c r="E13" s="151"/>
      <c r="F13" s="166">
        <f t="shared" si="0"/>
        <v>179.67000000000002</v>
      </c>
      <c r="G13" s="181"/>
    </row>
    <row r="14" spans="1:7" x14ac:dyDescent="0.2">
      <c r="A14" s="15" t="s">
        <v>13</v>
      </c>
      <c r="B14" s="150">
        <v>240.03000000000003</v>
      </c>
      <c r="C14" s="150"/>
      <c r="D14" s="150">
        <v>240.03000000000003</v>
      </c>
      <c r="E14" s="152"/>
      <c r="F14" s="166">
        <f t="shared" si="0"/>
        <v>240.03000000000003</v>
      </c>
      <c r="G14" s="181"/>
    </row>
    <row r="15" spans="1:7" x14ac:dyDescent="0.2">
      <c r="A15" s="15" t="s">
        <v>15</v>
      </c>
      <c r="B15" s="150">
        <v>4262.5200000000004</v>
      </c>
      <c r="C15" s="150"/>
      <c r="D15" s="150">
        <v>4262.5200000000004</v>
      </c>
      <c r="E15" s="151"/>
      <c r="F15" s="166">
        <f t="shared" si="0"/>
        <v>4262.5200000000004</v>
      </c>
      <c r="G15" s="181">
        <v>154</v>
      </c>
    </row>
    <row r="16" spans="1:7" x14ac:dyDescent="0.2">
      <c r="A16" s="15" t="s">
        <v>3</v>
      </c>
      <c r="B16" s="150"/>
      <c r="C16" s="150">
        <v>3133.2999999999997</v>
      </c>
      <c r="D16" s="150">
        <v>3133.2999999999997</v>
      </c>
      <c r="E16" s="151"/>
      <c r="F16" s="166">
        <f t="shared" si="0"/>
        <v>3133.2999999999997</v>
      </c>
      <c r="G16" s="181"/>
    </row>
    <row r="17" spans="1:7" x14ac:dyDescent="0.2">
      <c r="A17" s="15" t="s">
        <v>10</v>
      </c>
      <c r="B17" s="150"/>
      <c r="C17" s="150"/>
      <c r="D17" s="150">
        <v>0</v>
      </c>
      <c r="E17" s="151"/>
      <c r="F17" s="166">
        <f t="shared" si="0"/>
        <v>0</v>
      </c>
      <c r="G17" s="181"/>
    </row>
    <row r="18" spans="1:7" x14ac:dyDescent="0.2">
      <c r="A18" s="15" t="s">
        <v>7</v>
      </c>
      <c r="B18" s="150">
        <v>100.49</v>
      </c>
      <c r="C18" s="150">
        <v>8.4</v>
      </c>
      <c r="D18" s="150">
        <v>108.89</v>
      </c>
      <c r="E18" s="150">
        <v>57.16</v>
      </c>
      <c r="F18" s="166">
        <f t="shared" si="0"/>
        <v>166.05</v>
      </c>
      <c r="G18" s="181">
        <v>62.31</v>
      </c>
    </row>
    <row r="19" spans="1:7" x14ac:dyDescent="0.2">
      <c r="A19" s="15" t="s">
        <v>6</v>
      </c>
      <c r="B19" s="150">
        <v>557.90000000000009</v>
      </c>
      <c r="C19" s="150">
        <v>3499.2100000000009</v>
      </c>
      <c r="D19" s="150">
        <v>4057.110000000001</v>
      </c>
      <c r="E19" s="151">
        <v>5.6</v>
      </c>
      <c r="F19" s="166">
        <f t="shared" si="0"/>
        <v>4062.7100000000009</v>
      </c>
      <c r="G19" s="181">
        <v>623.07000000000005</v>
      </c>
    </row>
    <row r="20" spans="1:7" x14ac:dyDescent="0.2">
      <c r="A20" s="177" t="s">
        <v>4</v>
      </c>
      <c r="B20" s="175"/>
      <c r="C20" s="175"/>
      <c r="D20" s="176"/>
      <c r="E20" s="175"/>
      <c r="F20" s="178" t="s">
        <v>27</v>
      </c>
      <c r="G20" s="181"/>
    </row>
    <row r="21" spans="1:7" x14ac:dyDescent="0.2">
      <c r="A21" s="15" t="s">
        <v>14</v>
      </c>
      <c r="B21" s="151"/>
      <c r="C21" s="150"/>
      <c r="D21" s="150">
        <v>0</v>
      </c>
      <c r="E21" s="151"/>
      <c r="F21" s="166">
        <f t="shared" si="0"/>
        <v>0</v>
      </c>
      <c r="G21" s="182"/>
    </row>
    <row r="22" spans="1:7" ht="13.5" thickBot="1" x14ac:dyDescent="0.25">
      <c r="A22" s="22"/>
      <c r="B22" s="153"/>
      <c r="C22" s="153"/>
      <c r="D22" s="153"/>
      <c r="E22" s="153"/>
      <c r="F22" s="167"/>
      <c r="G22" s="161"/>
    </row>
    <row r="23" spans="1:7" ht="13.5" thickBot="1" x14ac:dyDescent="0.25">
      <c r="A23" s="25" t="s">
        <v>50</v>
      </c>
      <c r="B23" s="154">
        <v>9295.93</v>
      </c>
      <c r="C23" s="154">
        <v>7801.2800000000016</v>
      </c>
      <c r="D23" s="154">
        <v>17097.21</v>
      </c>
      <c r="E23" s="155">
        <v>2678.4799999999991</v>
      </c>
      <c r="F23" s="156">
        <v>19775.689999999999</v>
      </c>
      <c r="G23" s="156">
        <f t="shared" ref="B23:G23" si="1">SUM(G5:G22)</f>
        <v>4774.2399999999989</v>
      </c>
    </row>
    <row r="24" spans="1:7" x14ac:dyDescent="0.2">
      <c r="A24" s="179" t="s">
        <v>55</v>
      </c>
    </row>
  </sheetData>
  <mergeCells count="1">
    <mergeCell ref="A2:G2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K25"/>
  <sheetViews>
    <sheetView view="pageBreakPreview" zoomScale="60" zoomScaleNormal="75" workbookViewId="0">
      <selection activeCell="H61" sqref="H61"/>
    </sheetView>
  </sheetViews>
  <sheetFormatPr baseColWidth="10" defaultRowHeight="12.75" x14ac:dyDescent="0.2"/>
  <cols>
    <col min="1" max="1" width="25.28515625" style="1" customWidth="1"/>
    <col min="2" max="3" width="15.7109375" style="1" customWidth="1"/>
    <col min="4" max="4" width="14.7109375" style="1" customWidth="1"/>
    <col min="5" max="5" width="15.28515625" style="1" customWidth="1"/>
    <col min="6" max="8" width="14.7109375" style="1" customWidth="1"/>
    <col min="9" max="9" width="4.42578125" style="1" customWidth="1"/>
    <col min="10" max="16384" width="11.42578125" style="1"/>
  </cols>
  <sheetData>
    <row r="2" spans="1:11" ht="15" x14ac:dyDescent="0.25">
      <c r="A2" s="168" t="s">
        <v>18</v>
      </c>
      <c r="B2" s="168"/>
      <c r="C2" s="168"/>
      <c r="D2" s="168"/>
      <c r="E2" s="168"/>
      <c r="F2" s="168"/>
      <c r="G2" s="168"/>
      <c r="H2" s="129"/>
      <c r="I2" s="2"/>
      <c r="J2" s="2"/>
      <c r="K2" s="3"/>
    </row>
    <row r="3" spans="1:11" ht="13.5" thickBot="1" x14ac:dyDescent="0.25">
      <c r="A3" s="4"/>
      <c r="B3" s="4"/>
      <c r="C3" s="4"/>
      <c r="D3" s="4"/>
      <c r="E3" s="4"/>
      <c r="F3" s="4"/>
      <c r="G3" s="4"/>
      <c r="H3" s="5"/>
      <c r="I3" s="6"/>
      <c r="J3" s="6"/>
      <c r="K3" s="6"/>
    </row>
    <row r="4" spans="1:11" s="3" customFormat="1" ht="56.25" customHeight="1" thickBot="1" x14ac:dyDescent="0.25">
      <c r="A4" s="7" t="s">
        <v>37</v>
      </c>
      <c r="B4" s="8" t="s">
        <v>24</v>
      </c>
      <c r="C4" s="8" t="s">
        <v>23</v>
      </c>
      <c r="D4" s="9" t="s">
        <v>22</v>
      </c>
      <c r="E4" s="8" t="s">
        <v>21</v>
      </c>
      <c r="F4" s="8" t="s">
        <v>20</v>
      </c>
      <c r="G4" s="10" t="s">
        <v>19</v>
      </c>
      <c r="H4" s="6"/>
      <c r="I4" s="6"/>
      <c r="J4" s="6"/>
    </row>
    <row r="5" spans="1:11" s="3" customFormat="1" x14ac:dyDescent="0.2">
      <c r="A5" s="15" t="s">
        <v>16</v>
      </c>
      <c r="B5" s="17">
        <v>4534.16</v>
      </c>
      <c r="C5" s="16"/>
      <c r="D5" s="17">
        <v>4534.16</v>
      </c>
      <c r="E5" s="16"/>
      <c r="F5" s="17"/>
      <c r="G5" s="18">
        <v>4534.16</v>
      </c>
      <c r="H5" s="6"/>
      <c r="I5" s="14"/>
      <c r="J5" s="6"/>
      <c r="K5" s="6"/>
    </row>
    <row r="6" spans="1:11" s="3" customFormat="1" x14ac:dyDescent="0.2">
      <c r="A6" s="15" t="s">
        <v>8</v>
      </c>
      <c r="B6" s="16">
        <v>607.6</v>
      </c>
      <c r="C6" s="16"/>
      <c r="D6" s="16">
        <v>607.6</v>
      </c>
      <c r="E6" s="16">
        <v>46.8</v>
      </c>
      <c r="F6" s="17">
        <v>1046</v>
      </c>
      <c r="G6" s="18">
        <v>1653.6</v>
      </c>
      <c r="H6" s="6"/>
      <c r="I6" s="14"/>
      <c r="J6" s="6"/>
      <c r="K6" s="6"/>
    </row>
    <row r="7" spans="1:11" s="3" customFormat="1" x14ac:dyDescent="0.2">
      <c r="A7" s="15" t="s">
        <v>17</v>
      </c>
      <c r="B7" s="17">
        <v>313.16000000000003</v>
      </c>
      <c r="C7" s="16">
        <v>1</v>
      </c>
      <c r="D7" s="16">
        <v>314.16000000000003</v>
      </c>
      <c r="E7" s="17">
        <v>69.58</v>
      </c>
      <c r="F7" s="17">
        <v>14</v>
      </c>
      <c r="G7" s="18">
        <v>328.16</v>
      </c>
      <c r="H7" s="6"/>
      <c r="I7" s="6"/>
      <c r="J7" s="6"/>
      <c r="K7" s="6"/>
    </row>
    <row r="8" spans="1:11" s="3" customFormat="1" x14ac:dyDescent="0.2">
      <c r="A8" s="15" t="s">
        <v>5</v>
      </c>
      <c r="B8" s="16">
        <v>56.67</v>
      </c>
      <c r="C8" s="16">
        <v>187.82</v>
      </c>
      <c r="D8" s="17">
        <v>244.49</v>
      </c>
      <c r="E8" s="17">
        <v>225.26</v>
      </c>
      <c r="F8" s="17"/>
      <c r="G8" s="18">
        <v>244.49</v>
      </c>
      <c r="H8" s="6"/>
      <c r="I8" s="6"/>
      <c r="J8" s="6"/>
      <c r="K8" s="6"/>
    </row>
    <row r="9" spans="1:11" s="3" customFormat="1" x14ac:dyDescent="0.2">
      <c r="A9" s="15" t="s">
        <v>12</v>
      </c>
      <c r="B9" s="16">
        <v>795.83</v>
      </c>
      <c r="C9" s="16"/>
      <c r="D9" s="17">
        <v>795.83</v>
      </c>
      <c r="E9" s="16">
        <v>219.75</v>
      </c>
      <c r="F9" s="20">
        <v>4057</v>
      </c>
      <c r="G9" s="18">
        <v>4852.83</v>
      </c>
      <c r="H9" s="6"/>
      <c r="I9" s="6"/>
      <c r="J9" s="6"/>
      <c r="K9" s="6"/>
    </row>
    <row r="10" spans="1:11" s="3" customFormat="1" x14ac:dyDescent="0.2">
      <c r="A10" s="15" t="s">
        <v>11</v>
      </c>
      <c r="B10" s="16">
        <v>6416.05</v>
      </c>
      <c r="C10" s="16">
        <v>1011.24</v>
      </c>
      <c r="D10" s="17">
        <v>7427.29</v>
      </c>
      <c r="E10" s="16"/>
      <c r="F10" s="19">
        <v>10983.91</v>
      </c>
      <c r="G10" s="18">
        <v>18411.2</v>
      </c>
      <c r="H10" s="6"/>
      <c r="I10" s="6"/>
      <c r="J10" s="6"/>
      <c r="K10" s="6"/>
    </row>
    <row r="11" spans="1:11" s="3" customFormat="1" x14ac:dyDescent="0.2">
      <c r="A11" s="15" t="s">
        <v>9</v>
      </c>
      <c r="B11" s="16">
        <v>636.59</v>
      </c>
      <c r="C11" s="16">
        <v>276.33</v>
      </c>
      <c r="D11" s="17">
        <v>912.92000000000007</v>
      </c>
      <c r="E11" s="16">
        <v>95.12</v>
      </c>
      <c r="F11" s="17"/>
      <c r="G11" s="18">
        <v>912.92000000000007</v>
      </c>
      <c r="H11" s="6"/>
      <c r="I11" s="6"/>
      <c r="J11" s="6"/>
      <c r="K11" s="6"/>
    </row>
    <row r="12" spans="1:11" s="3" customFormat="1" x14ac:dyDescent="0.2">
      <c r="A12" s="15" t="s">
        <v>25</v>
      </c>
      <c r="B12" s="16">
        <v>1058.96</v>
      </c>
      <c r="C12" s="16"/>
      <c r="D12" s="17">
        <v>1058.96</v>
      </c>
      <c r="E12" s="16">
        <v>35.9</v>
      </c>
      <c r="F12" s="19">
        <v>190</v>
      </c>
      <c r="G12" s="18">
        <v>1248.96</v>
      </c>
      <c r="H12" s="6"/>
      <c r="I12" s="6"/>
      <c r="J12" s="6"/>
      <c r="K12" s="6"/>
    </row>
    <row r="13" spans="1:11" s="3" customFormat="1" x14ac:dyDescent="0.2">
      <c r="A13" s="15" t="s">
        <v>26</v>
      </c>
      <c r="B13" s="16">
        <v>192.64</v>
      </c>
      <c r="C13" s="16">
        <v>342.59</v>
      </c>
      <c r="D13" s="17">
        <v>535.23</v>
      </c>
      <c r="E13" s="16"/>
      <c r="F13" s="17">
        <v>237</v>
      </c>
      <c r="G13" s="18">
        <v>772.23</v>
      </c>
      <c r="H13" s="6"/>
      <c r="I13" s="6"/>
      <c r="J13" s="6"/>
      <c r="K13" s="6"/>
    </row>
    <row r="14" spans="1:11" s="3" customFormat="1" x14ac:dyDescent="0.2">
      <c r="A14" s="15" t="s">
        <v>13</v>
      </c>
      <c r="B14" s="16">
        <v>6039.85</v>
      </c>
      <c r="C14" s="16"/>
      <c r="D14" s="16">
        <v>6039.85</v>
      </c>
      <c r="E14" s="16"/>
      <c r="F14" s="21"/>
      <c r="G14" s="18">
        <v>6039.85</v>
      </c>
      <c r="H14" s="6"/>
      <c r="I14" s="6"/>
      <c r="J14" s="6"/>
      <c r="K14" s="6"/>
    </row>
    <row r="15" spans="1:11" s="3" customFormat="1" x14ac:dyDescent="0.2">
      <c r="A15" s="15" t="s">
        <v>15</v>
      </c>
      <c r="B15" s="16">
        <v>199.16</v>
      </c>
      <c r="C15" s="16"/>
      <c r="D15" s="17">
        <v>199.16</v>
      </c>
      <c r="E15" s="16">
        <v>20</v>
      </c>
      <c r="F15" s="17">
        <v>3520</v>
      </c>
      <c r="G15" s="18">
        <v>3719.16</v>
      </c>
      <c r="H15" s="6"/>
      <c r="I15" s="6"/>
      <c r="J15" s="6"/>
      <c r="K15" s="6"/>
    </row>
    <row r="16" spans="1:11" s="3" customFormat="1" x14ac:dyDescent="0.2">
      <c r="A16" s="15" t="s">
        <v>3</v>
      </c>
      <c r="B16" s="16">
        <v>1419.19</v>
      </c>
      <c r="C16" s="16">
        <v>692.68</v>
      </c>
      <c r="D16" s="16">
        <v>2111.87</v>
      </c>
      <c r="E16" s="16"/>
      <c r="F16" s="21"/>
      <c r="G16" s="18">
        <v>2111.87</v>
      </c>
      <c r="K16" s="6"/>
    </row>
    <row r="17" spans="1:11" s="3" customFormat="1" x14ac:dyDescent="0.2">
      <c r="A17" s="15" t="s">
        <v>10</v>
      </c>
      <c r="B17" s="16">
        <v>35.409999999999997</v>
      </c>
      <c r="C17" s="16"/>
      <c r="D17" s="16">
        <v>35.409999999999997</v>
      </c>
      <c r="E17" s="16">
        <v>126.53</v>
      </c>
      <c r="F17" s="17"/>
      <c r="G17" s="18">
        <v>35.409999999999997</v>
      </c>
      <c r="K17" s="6"/>
    </row>
    <row r="18" spans="1:11" s="3" customFormat="1" x14ac:dyDescent="0.2">
      <c r="A18" s="15" t="s">
        <v>7</v>
      </c>
      <c r="B18" s="16">
        <v>680.99</v>
      </c>
      <c r="C18" s="16">
        <v>113.42</v>
      </c>
      <c r="D18" s="17">
        <v>794.41</v>
      </c>
      <c r="E18" s="16">
        <v>517.64</v>
      </c>
      <c r="F18" s="17">
        <v>559</v>
      </c>
      <c r="G18" s="18">
        <v>1353.4099999999999</v>
      </c>
      <c r="K18" s="6"/>
    </row>
    <row r="19" spans="1:11" s="3" customFormat="1" x14ac:dyDescent="0.2">
      <c r="A19" s="15" t="s">
        <v>6</v>
      </c>
      <c r="B19" s="16">
        <v>216</v>
      </c>
      <c r="C19" s="16">
        <v>1076.5</v>
      </c>
      <c r="D19" s="17">
        <v>1292.5</v>
      </c>
      <c r="E19" s="17"/>
      <c r="F19" s="17"/>
      <c r="G19" s="18">
        <v>1292.5</v>
      </c>
      <c r="K19" s="6"/>
    </row>
    <row r="20" spans="1:11" s="3" customFormat="1" x14ac:dyDescent="0.2">
      <c r="A20" s="15" t="s">
        <v>4</v>
      </c>
      <c r="B20" s="16">
        <v>1123</v>
      </c>
      <c r="C20" s="16">
        <v>812</v>
      </c>
      <c r="D20" s="16">
        <v>1935</v>
      </c>
      <c r="E20" s="16">
        <v>13</v>
      </c>
      <c r="F20" s="17"/>
      <c r="G20" s="18">
        <v>1935</v>
      </c>
      <c r="H20" s="6"/>
      <c r="I20" s="6"/>
      <c r="J20" s="6"/>
      <c r="K20" s="6"/>
    </row>
    <row r="21" spans="1:11" s="3" customFormat="1" x14ac:dyDescent="0.2">
      <c r="A21" s="15" t="s">
        <v>14</v>
      </c>
      <c r="B21" s="16">
        <v>70.37</v>
      </c>
      <c r="C21" s="16"/>
      <c r="D21" s="16">
        <v>70.37</v>
      </c>
      <c r="E21" s="16"/>
      <c r="F21" s="17"/>
      <c r="G21" s="18">
        <v>70.37</v>
      </c>
      <c r="H21" s="6"/>
      <c r="I21" s="6"/>
      <c r="J21" s="6"/>
      <c r="K21" s="6"/>
    </row>
    <row r="22" spans="1:11" s="3" customFormat="1" ht="13.5" thickBot="1" x14ac:dyDescent="0.25">
      <c r="A22" s="22"/>
      <c r="B22" s="23"/>
      <c r="C22" s="23"/>
      <c r="D22" s="23"/>
      <c r="E22" s="23"/>
      <c r="F22" s="23"/>
      <c r="G22" s="24"/>
      <c r="H22" s="6"/>
      <c r="I22" s="6"/>
      <c r="J22" s="2"/>
      <c r="K22" s="6"/>
    </row>
    <row r="23" spans="1:11" s="3" customFormat="1" ht="13.5" thickBot="1" x14ac:dyDescent="0.25">
      <c r="A23" s="25" t="s">
        <v>50</v>
      </c>
      <c r="B23" s="26">
        <v>24395.63</v>
      </c>
      <c r="C23" s="26">
        <v>4513.58</v>
      </c>
      <c r="D23" s="26">
        <v>28909.209999999995</v>
      </c>
      <c r="E23" s="26">
        <v>1369.58</v>
      </c>
      <c r="F23" s="26">
        <v>20606.91</v>
      </c>
      <c r="G23" s="26">
        <v>49516.12</v>
      </c>
      <c r="H23" s="29"/>
      <c r="I23" s="6"/>
      <c r="J23" s="6"/>
      <c r="K23" s="6"/>
    </row>
    <row r="24" spans="1:11" s="3" customFormat="1" ht="17.25" customHeight="1" x14ac:dyDescent="0.2">
      <c r="A24" s="30"/>
      <c r="B24" s="31"/>
      <c r="C24" s="31"/>
      <c r="D24" s="31"/>
      <c r="E24" s="31"/>
      <c r="F24" s="31"/>
      <c r="G24" s="32"/>
      <c r="H24" s="32"/>
      <c r="J24" s="33"/>
    </row>
    <row r="25" spans="1:11" x14ac:dyDescent="0.2">
      <c r="H25" s="34"/>
    </row>
  </sheetData>
  <mergeCells count="1">
    <mergeCell ref="A2:G2"/>
  </mergeCells>
  <phoneticPr fontId="2" type="noConversion"/>
  <printOptions horizontalCentered="1"/>
  <pageMargins left="0.56000000000000005" right="0.45" top="0.37" bottom="0.53" header="0" footer="0"/>
  <pageSetup paperSize="9" scale="72" orientation="portrait" horizontalDpi="300" verticalDpi="300" r:id="rId1"/>
  <headerFooter alignWithMargins="0">
    <oddFooter>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K41"/>
  <sheetViews>
    <sheetView view="pageBreakPreview" zoomScale="60" zoomScaleNormal="75" workbookViewId="0">
      <selection activeCell="A23" sqref="A23"/>
    </sheetView>
  </sheetViews>
  <sheetFormatPr baseColWidth="10" defaultRowHeight="12.75" x14ac:dyDescent="0.2"/>
  <cols>
    <col min="1" max="1" width="25.28515625" style="35" customWidth="1"/>
    <col min="2" max="3" width="15.7109375" style="35" customWidth="1"/>
    <col min="4" max="4" width="14.7109375" style="35" customWidth="1"/>
    <col min="5" max="5" width="15.28515625" style="35" customWidth="1"/>
    <col min="6" max="8" width="14.7109375" style="35" customWidth="1"/>
    <col min="9" max="9" width="4.42578125" style="35" customWidth="1"/>
    <col min="10" max="16384" width="11.42578125" style="35"/>
  </cols>
  <sheetData>
    <row r="2" spans="1:11" ht="15" x14ac:dyDescent="0.25">
      <c r="A2" s="169" t="s">
        <v>28</v>
      </c>
      <c r="B2" s="169"/>
      <c r="C2" s="169"/>
      <c r="D2" s="169"/>
      <c r="E2" s="169"/>
      <c r="F2" s="169"/>
      <c r="G2" s="169"/>
      <c r="H2" s="128"/>
      <c r="I2" s="2"/>
      <c r="J2" s="2"/>
      <c r="K2" s="3"/>
    </row>
    <row r="3" spans="1:11" ht="13.5" thickBot="1" x14ac:dyDescent="0.25">
      <c r="A3" s="36"/>
      <c r="B3" s="36"/>
      <c r="C3" s="36"/>
      <c r="D3" s="36"/>
      <c r="E3" s="36"/>
      <c r="F3" s="36"/>
      <c r="G3" s="36"/>
      <c r="H3" s="37"/>
      <c r="I3" s="6"/>
      <c r="J3" s="6"/>
      <c r="K3" s="6"/>
    </row>
    <row r="4" spans="1:11" s="3" customFormat="1" ht="56.25" customHeight="1" thickBot="1" x14ac:dyDescent="0.25">
      <c r="A4" s="7" t="s">
        <v>37</v>
      </c>
      <c r="B4" s="8" t="s">
        <v>24</v>
      </c>
      <c r="C4" s="8" t="s">
        <v>23</v>
      </c>
      <c r="D4" s="9" t="s">
        <v>22</v>
      </c>
      <c r="E4" s="8" t="s">
        <v>21</v>
      </c>
      <c r="F4" s="8" t="s">
        <v>20</v>
      </c>
      <c r="G4" s="10" t="s">
        <v>19</v>
      </c>
      <c r="H4" s="6"/>
      <c r="I4" s="6"/>
      <c r="J4" s="6"/>
    </row>
    <row r="5" spans="1:11" s="3" customFormat="1" x14ac:dyDescent="0.2">
      <c r="A5" s="15" t="s">
        <v>16</v>
      </c>
      <c r="B5" s="17">
        <v>16450.400000000001</v>
      </c>
      <c r="C5" s="38">
        <v>80</v>
      </c>
      <c r="D5" s="17">
        <v>16530.400000000001</v>
      </c>
      <c r="E5" s="38"/>
      <c r="F5" s="17"/>
      <c r="G5" s="18">
        <v>16530.400000000001</v>
      </c>
      <c r="H5" s="6"/>
      <c r="I5" s="14"/>
      <c r="J5" s="6"/>
      <c r="K5" s="6"/>
    </row>
    <row r="6" spans="1:11" s="3" customFormat="1" x14ac:dyDescent="0.2">
      <c r="A6" s="15" t="s">
        <v>8</v>
      </c>
      <c r="B6" s="38">
        <v>543.32000000000005</v>
      </c>
      <c r="C6" s="38"/>
      <c r="D6" s="38">
        <v>543.32000000000005</v>
      </c>
      <c r="E6" s="38"/>
      <c r="F6" s="17"/>
      <c r="G6" s="18">
        <v>543.32000000000005</v>
      </c>
      <c r="H6" s="6"/>
      <c r="I6" s="14"/>
      <c r="J6" s="6"/>
      <c r="K6" s="6"/>
    </row>
    <row r="7" spans="1:11" s="3" customFormat="1" x14ac:dyDescent="0.2">
      <c r="A7" s="15" t="s">
        <v>17</v>
      </c>
      <c r="B7" s="17">
        <v>27.71</v>
      </c>
      <c r="C7" s="38"/>
      <c r="D7" s="38">
        <v>27.71</v>
      </c>
      <c r="E7" s="17">
        <v>69</v>
      </c>
      <c r="F7" s="17">
        <v>17.190000000000001</v>
      </c>
      <c r="G7" s="18">
        <v>44.9</v>
      </c>
      <c r="H7" s="6"/>
      <c r="I7" s="6"/>
      <c r="J7" s="6"/>
      <c r="K7" s="6"/>
    </row>
    <row r="8" spans="1:11" s="3" customFormat="1" x14ac:dyDescent="0.2">
      <c r="A8" s="15" t="s">
        <v>5</v>
      </c>
      <c r="B8" s="38">
        <v>92.03</v>
      </c>
      <c r="C8" s="38">
        <v>107.78</v>
      </c>
      <c r="D8" s="17">
        <v>199.81</v>
      </c>
      <c r="E8" s="17">
        <v>710.6</v>
      </c>
      <c r="F8" s="17"/>
      <c r="G8" s="18">
        <v>199.81</v>
      </c>
      <c r="H8" s="6"/>
      <c r="I8" s="6"/>
      <c r="J8" s="6"/>
      <c r="K8" s="6"/>
    </row>
    <row r="9" spans="1:11" s="3" customFormat="1" x14ac:dyDescent="0.2">
      <c r="A9" s="15" t="s">
        <v>12</v>
      </c>
      <c r="B9" s="38">
        <v>0.96</v>
      </c>
      <c r="C9" s="38">
        <v>19</v>
      </c>
      <c r="D9" s="17">
        <v>19.96</v>
      </c>
      <c r="E9" s="40">
        <v>5032.8500000000004</v>
      </c>
      <c r="F9" s="39">
        <v>6357</v>
      </c>
      <c r="G9" s="41">
        <v>6376.96</v>
      </c>
      <c r="H9" s="6"/>
      <c r="I9" s="6"/>
      <c r="J9" s="6"/>
      <c r="K9" s="6"/>
    </row>
    <row r="10" spans="1:11" s="3" customFormat="1" x14ac:dyDescent="0.2">
      <c r="A10" s="15" t="s">
        <v>11</v>
      </c>
      <c r="B10" s="38">
        <v>12384.42</v>
      </c>
      <c r="C10" s="38">
        <v>932.17</v>
      </c>
      <c r="D10" s="17">
        <v>13316.59</v>
      </c>
      <c r="E10" s="38">
        <v>920.79</v>
      </c>
      <c r="F10" s="19">
        <v>3067</v>
      </c>
      <c r="G10" s="18">
        <v>16383.59</v>
      </c>
      <c r="H10" s="6"/>
      <c r="I10" s="6"/>
      <c r="J10" s="6"/>
      <c r="K10" s="6"/>
    </row>
    <row r="11" spans="1:11" s="3" customFormat="1" x14ac:dyDescent="0.2">
      <c r="A11" s="15" t="s">
        <v>9</v>
      </c>
      <c r="B11" s="38">
        <v>359.93</v>
      </c>
      <c r="C11" s="38">
        <v>84.23</v>
      </c>
      <c r="D11" s="17">
        <v>444.16</v>
      </c>
      <c r="E11" s="38">
        <v>69.97</v>
      </c>
      <c r="F11" s="17"/>
      <c r="G11" s="18">
        <v>444.16</v>
      </c>
      <c r="H11" s="6"/>
      <c r="I11" s="6"/>
      <c r="J11" s="6"/>
      <c r="K11" s="6"/>
    </row>
    <row r="12" spans="1:11" s="3" customFormat="1" x14ac:dyDescent="0.2">
      <c r="A12" s="15" t="s">
        <v>25</v>
      </c>
      <c r="B12" s="38">
        <v>1527.97</v>
      </c>
      <c r="C12" s="38"/>
      <c r="D12" s="17">
        <v>1527.97</v>
      </c>
      <c r="E12" s="38">
        <v>246.91</v>
      </c>
      <c r="F12" s="39">
        <v>283</v>
      </c>
      <c r="G12" s="18">
        <v>1810.97</v>
      </c>
      <c r="H12" s="6"/>
      <c r="I12" s="6"/>
      <c r="J12" s="6"/>
      <c r="K12" s="6"/>
    </row>
    <row r="13" spans="1:11" s="3" customFormat="1" x14ac:dyDescent="0.2">
      <c r="A13" s="15" t="s">
        <v>26</v>
      </c>
      <c r="B13" s="38">
        <v>208.92</v>
      </c>
      <c r="C13" s="38">
        <v>153.19</v>
      </c>
      <c r="D13" s="17">
        <v>362.11</v>
      </c>
      <c r="E13" s="38"/>
      <c r="F13" s="17">
        <v>182</v>
      </c>
      <c r="G13" s="18">
        <v>544.11</v>
      </c>
      <c r="H13" s="6"/>
      <c r="I13" s="6"/>
      <c r="J13" s="6"/>
      <c r="K13" s="6"/>
    </row>
    <row r="14" spans="1:11" s="3" customFormat="1" x14ac:dyDescent="0.2">
      <c r="A14" s="15" t="s">
        <v>13</v>
      </c>
      <c r="B14" s="38">
        <v>2641.45</v>
      </c>
      <c r="C14" s="38"/>
      <c r="D14" s="38">
        <v>2641.45</v>
      </c>
      <c r="E14" s="38"/>
      <c r="F14" s="42"/>
      <c r="G14" s="18">
        <v>2641.45</v>
      </c>
      <c r="H14" s="6"/>
      <c r="I14" s="6"/>
      <c r="J14" s="6"/>
      <c r="K14" s="6"/>
    </row>
    <row r="15" spans="1:11" s="3" customFormat="1" x14ac:dyDescent="0.2">
      <c r="A15" s="15" t="s">
        <v>15</v>
      </c>
      <c r="B15" s="38">
        <v>4105.75</v>
      </c>
      <c r="C15" s="38">
        <v>200</v>
      </c>
      <c r="D15" s="17">
        <v>4305.75</v>
      </c>
      <c r="E15" s="38"/>
      <c r="F15" s="39">
        <v>4954</v>
      </c>
      <c r="G15" s="18">
        <v>9259.75</v>
      </c>
      <c r="H15" s="6"/>
      <c r="I15" s="6"/>
      <c r="J15" s="6"/>
      <c r="K15" s="6"/>
    </row>
    <row r="16" spans="1:11" s="3" customFormat="1" x14ac:dyDescent="0.2">
      <c r="A16" s="15" t="s">
        <v>3</v>
      </c>
      <c r="B16" s="38"/>
      <c r="C16" s="38">
        <v>7285</v>
      </c>
      <c r="D16" s="17">
        <v>7285</v>
      </c>
      <c r="E16" s="38"/>
      <c r="F16" s="17">
        <v>6267</v>
      </c>
      <c r="G16" s="18">
        <v>13552</v>
      </c>
      <c r="K16" s="6"/>
    </row>
    <row r="17" spans="1:11" s="3" customFormat="1" x14ac:dyDescent="0.2">
      <c r="A17" s="15" t="s">
        <v>10</v>
      </c>
      <c r="B17" s="38">
        <v>193.72</v>
      </c>
      <c r="C17" s="38"/>
      <c r="D17" s="38">
        <v>193.72</v>
      </c>
      <c r="E17" s="38">
        <v>77.05</v>
      </c>
      <c r="F17" s="17"/>
      <c r="G17" s="18">
        <v>193.72</v>
      </c>
      <c r="K17" s="6"/>
    </row>
    <row r="18" spans="1:11" s="3" customFormat="1" x14ac:dyDescent="0.2">
      <c r="A18" s="15" t="s">
        <v>7</v>
      </c>
      <c r="B18" s="38"/>
      <c r="C18" s="38"/>
      <c r="D18" s="17"/>
      <c r="E18" s="38"/>
      <c r="F18" s="17">
        <v>950</v>
      </c>
      <c r="G18" s="18">
        <v>950</v>
      </c>
      <c r="K18" s="6"/>
    </row>
    <row r="19" spans="1:11" s="3" customFormat="1" x14ac:dyDescent="0.2">
      <c r="A19" s="15" t="s">
        <v>6</v>
      </c>
      <c r="B19" s="38">
        <v>202</v>
      </c>
      <c r="C19" s="38">
        <v>1621.83</v>
      </c>
      <c r="D19" s="17">
        <v>1823.83</v>
      </c>
      <c r="E19" s="17">
        <v>132</v>
      </c>
      <c r="F19" s="17"/>
      <c r="G19" s="18">
        <v>1823.83</v>
      </c>
      <c r="K19" s="6"/>
    </row>
    <row r="20" spans="1:11" s="3" customFormat="1" x14ac:dyDescent="0.2">
      <c r="A20" s="15" t="s">
        <v>4</v>
      </c>
      <c r="B20" s="38">
        <v>348.49</v>
      </c>
      <c r="C20" s="38">
        <v>916.39</v>
      </c>
      <c r="D20" s="38">
        <v>1264.8800000000001</v>
      </c>
      <c r="E20" s="38">
        <v>75.02</v>
      </c>
      <c r="F20" s="17"/>
      <c r="G20" s="18">
        <v>1264.8800000000001</v>
      </c>
      <c r="H20" s="6"/>
      <c r="I20" s="6"/>
      <c r="J20" s="6"/>
      <c r="K20" s="6"/>
    </row>
    <row r="21" spans="1:11" s="3" customFormat="1" x14ac:dyDescent="0.2">
      <c r="A21" s="15" t="s">
        <v>14</v>
      </c>
      <c r="B21" s="38">
        <v>69.099999999999994</v>
      </c>
      <c r="C21" s="38"/>
      <c r="D21" s="38">
        <v>69.099999999999994</v>
      </c>
      <c r="E21" s="38"/>
      <c r="F21" s="43"/>
      <c r="G21" s="18">
        <v>69.099999999999994</v>
      </c>
      <c r="H21" s="6"/>
      <c r="I21" s="6"/>
      <c r="J21" s="6"/>
      <c r="K21" s="6"/>
    </row>
    <row r="22" spans="1:11" s="3" customFormat="1" ht="13.5" thickBot="1" x14ac:dyDescent="0.25">
      <c r="A22" s="22"/>
      <c r="B22" s="23"/>
      <c r="C22" s="23"/>
      <c r="D22" s="23"/>
      <c r="E22" s="23"/>
      <c r="F22" s="23"/>
      <c r="G22" s="24"/>
      <c r="H22" s="6"/>
      <c r="I22" s="6"/>
      <c r="J22" s="2"/>
      <c r="K22" s="6"/>
    </row>
    <row r="23" spans="1:11" s="3" customFormat="1" ht="13.5" thickBot="1" x14ac:dyDescent="0.25">
      <c r="A23" s="25" t="s">
        <v>50</v>
      </c>
      <c r="B23" s="26">
        <v>39156.169999999991</v>
      </c>
      <c r="C23" s="26">
        <v>11399.59</v>
      </c>
      <c r="D23" s="26">
        <v>50555.759999999995</v>
      </c>
      <c r="E23" s="26">
        <v>7334.1900000000014</v>
      </c>
      <c r="F23" s="26">
        <v>22077.19</v>
      </c>
      <c r="G23" s="28">
        <v>72632.950000000026</v>
      </c>
      <c r="H23" s="29"/>
      <c r="I23" s="6"/>
      <c r="J23" s="6"/>
      <c r="K23" s="6"/>
    </row>
    <row r="24" spans="1:11" s="3" customFormat="1" ht="17.25" customHeight="1" x14ac:dyDescent="0.2">
      <c r="A24" s="30"/>
      <c r="B24" s="44"/>
      <c r="C24" s="44"/>
      <c r="D24" s="44"/>
      <c r="E24" s="44"/>
      <c r="F24" s="44"/>
      <c r="G24" s="45"/>
      <c r="H24" s="45"/>
      <c r="J24" s="33"/>
    </row>
    <row r="25" spans="1:11" x14ac:dyDescent="0.2">
      <c r="A25" s="46"/>
      <c r="B25" s="47"/>
      <c r="C25" s="47"/>
      <c r="D25" s="47"/>
      <c r="E25" s="47"/>
      <c r="F25" s="47"/>
      <c r="J25" s="46"/>
    </row>
    <row r="26" spans="1:11" x14ac:dyDescent="0.2">
      <c r="H26" s="48"/>
    </row>
    <row r="41" spans="8:8" x14ac:dyDescent="0.2">
      <c r="H41" s="6"/>
    </row>
  </sheetData>
  <mergeCells count="1">
    <mergeCell ref="A2:G2"/>
  </mergeCells>
  <phoneticPr fontId="23" type="noConversion"/>
  <printOptions horizontalCentered="1"/>
  <pageMargins left="0.56000000000000005" right="0.45" top="0.37" bottom="0.53" header="0" footer="0"/>
  <pageSetup paperSize="9" scale="72" orientation="portrait" horizontalDpi="300" verticalDpi="300" r:id="rId1"/>
  <headerFooter alignWithMargins="0">
    <oddFooter>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N40"/>
  <sheetViews>
    <sheetView view="pageBreakPreview" zoomScale="60" zoomScaleNormal="75" workbookViewId="0">
      <selection activeCell="A23" sqref="A23"/>
    </sheetView>
  </sheetViews>
  <sheetFormatPr baseColWidth="10" defaultRowHeight="12.75" x14ac:dyDescent="0.2"/>
  <cols>
    <col min="1" max="1" width="25.28515625" style="49" customWidth="1"/>
    <col min="2" max="3" width="15.7109375" style="49" customWidth="1"/>
    <col min="4" max="4" width="14.7109375" style="49" customWidth="1"/>
    <col min="5" max="5" width="15.28515625" style="49" customWidth="1"/>
    <col min="6" max="8" width="14.7109375" style="49" customWidth="1"/>
    <col min="9" max="9" width="4.42578125" style="49" customWidth="1"/>
    <col min="10" max="16384" width="11.42578125" style="49"/>
  </cols>
  <sheetData>
    <row r="2" spans="1:14" ht="15" x14ac:dyDescent="0.25">
      <c r="A2" s="170" t="s">
        <v>29</v>
      </c>
      <c r="B2" s="170"/>
      <c r="C2" s="170"/>
      <c r="D2" s="170"/>
      <c r="E2" s="170"/>
      <c r="F2" s="170"/>
      <c r="G2" s="170"/>
      <c r="H2" s="127"/>
      <c r="I2" s="2"/>
      <c r="J2" s="2"/>
      <c r="K2" s="3"/>
    </row>
    <row r="3" spans="1:14" ht="13.5" thickBot="1" x14ac:dyDescent="0.25">
      <c r="A3" s="50"/>
      <c r="B3" s="50"/>
      <c r="C3" s="50"/>
      <c r="D3" s="50"/>
      <c r="E3" s="50"/>
      <c r="F3" s="50"/>
      <c r="G3" s="50"/>
      <c r="H3" s="51"/>
      <c r="I3" s="6"/>
      <c r="J3" s="6"/>
      <c r="K3" s="6"/>
    </row>
    <row r="4" spans="1:14" s="3" customFormat="1" ht="56.25" customHeight="1" thickBot="1" x14ac:dyDescent="0.25">
      <c r="A4" s="7" t="s">
        <v>37</v>
      </c>
      <c r="B4" s="8" t="s">
        <v>24</v>
      </c>
      <c r="C4" s="8" t="s">
        <v>23</v>
      </c>
      <c r="D4" s="9" t="s">
        <v>22</v>
      </c>
      <c r="E4" s="8" t="s">
        <v>21</v>
      </c>
      <c r="F4" s="8" t="s">
        <v>20</v>
      </c>
      <c r="G4" s="10" t="s">
        <v>19</v>
      </c>
      <c r="H4" s="6"/>
      <c r="I4" s="6"/>
      <c r="J4" s="6"/>
    </row>
    <row r="5" spans="1:14" s="3" customFormat="1" x14ac:dyDescent="0.2">
      <c r="A5" s="11" t="s">
        <v>16</v>
      </c>
      <c r="B5" s="52">
        <v>2489.27</v>
      </c>
      <c r="C5" s="12"/>
      <c r="D5" s="12">
        <v>2489.27</v>
      </c>
      <c r="E5" s="53"/>
      <c r="F5" s="54">
        <v>557.25</v>
      </c>
      <c r="G5" s="13">
        <v>3046.52</v>
      </c>
      <c r="H5" s="6"/>
      <c r="I5" s="6"/>
      <c r="J5" s="6"/>
      <c r="K5" s="6"/>
      <c r="L5" s="6"/>
      <c r="M5" s="6"/>
      <c r="N5" s="6"/>
    </row>
    <row r="6" spans="1:14" s="3" customFormat="1" x14ac:dyDescent="0.2">
      <c r="A6" s="15" t="s">
        <v>8</v>
      </c>
      <c r="B6" s="55">
        <v>546.70000000000005</v>
      </c>
      <c r="C6" s="55"/>
      <c r="D6" s="55">
        <v>546.70000000000005</v>
      </c>
      <c r="E6" s="55"/>
      <c r="F6" s="17">
        <v>1157</v>
      </c>
      <c r="G6" s="18">
        <v>1703.7</v>
      </c>
      <c r="H6" s="6"/>
      <c r="I6" s="6"/>
      <c r="J6" s="6"/>
      <c r="K6" s="6"/>
      <c r="L6" s="6"/>
      <c r="M6" s="6"/>
    </row>
    <row r="7" spans="1:14" s="3" customFormat="1" x14ac:dyDescent="0.2">
      <c r="A7" s="15" t="s">
        <v>17</v>
      </c>
      <c r="B7" s="55">
        <v>197.1</v>
      </c>
      <c r="C7" s="55"/>
      <c r="D7" s="17">
        <v>197.1</v>
      </c>
      <c r="E7" s="17">
        <v>105</v>
      </c>
      <c r="F7" s="17"/>
      <c r="G7" s="18">
        <v>197.1</v>
      </c>
      <c r="H7" s="6"/>
      <c r="I7" s="6"/>
      <c r="J7" s="6"/>
      <c r="K7" s="6"/>
      <c r="L7" s="6"/>
      <c r="M7" s="6"/>
    </row>
    <row r="8" spans="1:14" s="3" customFormat="1" x14ac:dyDescent="0.2">
      <c r="A8" s="15" t="s">
        <v>5</v>
      </c>
      <c r="B8" s="55">
        <v>118.09</v>
      </c>
      <c r="C8" s="55">
        <v>240.38</v>
      </c>
      <c r="D8" s="17">
        <v>358.47</v>
      </c>
      <c r="E8" s="17">
        <v>18.21</v>
      </c>
      <c r="F8" s="17"/>
      <c r="G8" s="18">
        <v>358.47</v>
      </c>
      <c r="H8" s="6"/>
      <c r="I8" s="6"/>
      <c r="J8" s="6"/>
      <c r="K8" s="6"/>
      <c r="L8" s="6"/>
      <c r="M8" s="6"/>
    </row>
    <row r="9" spans="1:14" s="3" customFormat="1" x14ac:dyDescent="0.2">
      <c r="A9" s="15" t="s">
        <v>38</v>
      </c>
      <c r="B9" s="55">
        <v>1299.1500000000001</v>
      </c>
      <c r="C9" s="55">
        <v>10</v>
      </c>
      <c r="D9" s="17">
        <v>1309.1500000000001</v>
      </c>
      <c r="E9" s="55"/>
      <c r="F9" s="17">
        <v>4642</v>
      </c>
      <c r="G9" s="18">
        <v>5951.15</v>
      </c>
      <c r="H9" s="6"/>
      <c r="I9" s="6"/>
      <c r="J9" s="6"/>
      <c r="K9" s="6"/>
      <c r="L9" s="6"/>
      <c r="M9" s="6"/>
    </row>
    <row r="10" spans="1:14" s="3" customFormat="1" x14ac:dyDescent="0.2">
      <c r="A10" s="15" t="s">
        <v>11</v>
      </c>
      <c r="B10" s="55">
        <v>3813</v>
      </c>
      <c r="C10" s="55">
        <v>343.5</v>
      </c>
      <c r="D10" s="17">
        <v>4156.5</v>
      </c>
      <c r="E10" s="55">
        <v>903</v>
      </c>
      <c r="F10" s="17">
        <v>7598</v>
      </c>
      <c r="G10" s="18">
        <v>11754.5</v>
      </c>
      <c r="H10" s="6"/>
      <c r="I10" s="6"/>
      <c r="J10" s="6"/>
      <c r="K10" s="6"/>
      <c r="L10" s="6"/>
      <c r="M10" s="6"/>
    </row>
    <row r="11" spans="1:14" s="3" customFormat="1" x14ac:dyDescent="0.2">
      <c r="A11" s="15" t="s">
        <v>9</v>
      </c>
      <c r="B11" s="55">
        <v>726.66</v>
      </c>
      <c r="C11" s="55">
        <v>68.72</v>
      </c>
      <c r="D11" s="55">
        <v>795.38</v>
      </c>
      <c r="E11" s="55">
        <v>7.97</v>
      </c>
      <c r="F11" s="17"/>
      <c r="G11" s="18">
        <v>795.38</v>
      </c>
      <c r="H11" s="6"/>
      <c r="I11" s="6"/>
      <c r="J11" s="6"/>
      <c r="K11" s="6"/>
      <c r="L11" s="6"/>
      <c r="M11" s="6"/>
    </row>
    <row r="12" spans="1:14" s="3" customFormat="1" x14ac:dyDescent="0.2">
      <c r="A12" s="15" t="s">
        <v>25</v>
      </c>
      <c r="B12" s="55">
        <v>1466.43</v>
      </c>
      <c r="C12" s="55"/>
      <c r="D12" s="17">
        <v>1466.43</v>
      </c>
      <c r="E12" s="55">
        <v>415.24</v>
      </c>
      <c r="F12" s="17">
        <v>280</v>
      </c>
      <c r="G12" s="18">
        <v>1746.43</v>
      </c>
      <c r="H12" s="6"/>
      <c r="I12" s="6"/>
      <c r="J12" s="6"/>
      <c r="K12" s="6"/>
      <c r="L12" s="6"/>
      <c r="M12" s="6"/>
    </row>
    <row r="13" spans="1:14" s="3" customFormat="1" x14ac:dyDescent="0.2">
      <c r="A13" s="15" t="s">
        <v>26</v>
      </c>
      <c r="B13" s="55">
        <v>122.34</v>
      </c>
      <c r="C13" s="55">
        <v>184.54</v>
      </c>
      <c r="D13" s="55">
        <v>306.88</v>
      </c>
      <c r="E13" s="55"/>
      <c r="F13" s="17">
        <v>59</v>
      </c>
      <c r="G13" s="18">
        <v>365.88</v>
      </c>
      <c r="H13" s="6"/>
      <c r="I13" s="6"/>
      <c r="J13" s="6"/>
      <c r="K13" s="6"/>
      <c r="L13" s="6"/>
      <c r="M13" s="6"/>
    </row>
    <row r="14" spans="1:14" s="3" customFormat="1" x14ac:dyDescent="0.2">
      <c r="A14" s="15" t="s">
        <v>13</v>
      </c>
      <c r="B14" s="55">
        <v>4556.75</v>
      </c>
      <c r="C14" s="55"/>
      <c r="D14" s="17">
        <v>4556.75</v>
      </c>
      <c r="E14" s="55">
        <v>36.32</v>
      </c>
      <c r="F14" s="19"/>
      <c r="G14" s="18">
        <v>4556.75</v>
      </c>
      <c r="H14" s="6"/>
      <c r="I14" s="6"/>
      <c r="J14" s="6"/>
      <c r="K14" s="6"/>
      <c r="L14" s="6"/>
      <c r="M14" s="6"/>
    </row>
    <row r="15" spans="1:14" s="3" customFormat="1" x14ac:dyDescent="0.2">
      <c r="A15" s="15" t="s">
        <v>15</v>
      </c>
      <c r="B15" s="55">
        <v>7899.22</v>
      </c>
      <c r="C15" s="55"/>
      <c r="D15" s="17">
        <v>7899.22</v>
      </c>
      <c r="E15" s="55">
        <v>1121.52</v>
      </c>
      <c r="F15" s="19">
        <v>2546.54</v>
      </c>
      <c r="G15" s="18">
        <v>10445.76</v>
      </c>
      <c r="H15" s="6"/>
      <c r="I15" s="6"/>
      <c r="J15" s="6"/>
      <c r="K15" s="6"/>
      <c r="L15" s="6"/>
      <c r="M15" s="6"/>
    </row>
    <row r="16" spans="1:14" s="3" customFormat="1" x14ac:dyDescent="0.2">
      <c r="A16" s="15" t="s">
        <v>3</v>
      </c>
      <c r="B16" s="55"/>
      <c r="C16" s="55">
        <v>11072</v>
      </c>
      <c r="D16" s="17">
        <v>11072</v>
      </c>
      <c r="E16" s="55"/>
      <c r="F16" s="19"/>
      <c r="G16" s="18">
        <v>11072</v>
      </c>
      <c r="H16" s="6"/>
      <c r="I16" s="6"/>
      <c r="J16" s="6"/>
      <c r="K16" s="6"/>
      <c r="L16" s="6"/>
      <c r="M16" s="6"/>
    </row>
    <row r="17" spans="1:13" s="3" customFormat="1" x14ac:dyDescent="0.2">
      <c r="A17" s="15" t="s">
        <v>10</v>
      </c>
      <c r="B17" s="55">
        <v>158.03</v>
      </c>
      <c r="C17" s="55"/>
      <c r="D17" s="55">
        <v>158.03</v>
      </c>
      <c r="E17" s="55">
        <v>73.75</v>
      </c>
      <c r="F17" s="56"/>
      <c r="G17" s="18">
        <v>158.03</v>
      </c>
      <c r="H17" s="6"/>
      <c r="I17" s="6"/>
      <c r="J17" s="6"/>
      <c r="K17" s="6"/>
      <c r="L17" s="6"/>
      <c r="M17" s="6"/>
    </row>
    <row r="18" spans="1:13" s="3" customFormat="1" x14ac:dyDescent="0.2">
      <c r="A18" s="15" t="s">
        <v>7</v>
      </c>
      <c r="B18" s="55">
        <v>238.13</v>
      </c>
      <c r="C18" s="55">
        <v>48.13</v>
      </c>
      <c r="D18" s="55">
        <v>286.26</v>
      </c>
      <c r="E18" s="55">
        <v>563.5</v>
      </c>
      <c r="F18" s="57">
        <v>126.56</v>
      </c>
      <c r="G18" s="18">
        <v>412.82</v>
      </c>
      <c r="H18" s="6"/>
      <c r="I18" s="6"/>
      <c r="J18" s="6"/>
      <c r="K18" s="6"/>
      <c r="L18" s="6"/>
      <c r="M18" s="6"/>
    </row>
    <row r="19" spans="1:13" s="3" customFormat="1" x14ac:dyDescent="0.2">
      <c r="A19" s="15" t="s">
        <v>6</v>
      </c>
      <c r="B19" s="55">
        <v>491.35</v>
      </c>
      <c r="C19" s="55">
        <v>710.63</v>
      </c>
      <c r="D19" s="55">
        <v>1201.98</v>
      </c>
      <c r="E19" s="55">
        <v>547</v>
      </c>
      <c r="F19" s="17"/>
      <c r="G19" s="18">
        <v>1201.98</v>
      </c>
      <c r="H19" s="6"/>
      <c r="I19" s="6"/>
      <c r="J19" s="6"/>
      <c r="K19" s="6"/>
      <c r="L19" s="6"/>
      <c r="M19" s="6"/>
    </row>
    <row r="20" spans="1:13" s="3" customFormat="1" x14ac:dyDescent="0.2">
      <c r="A20" s="15" t="s">
        <v>14</v>
      </c>
      <c r="B20" s="17">
        <v>241.5</v>
      </c>
      <c r="C20" s="55"/>
      <c r="D20" s="17">
        <v>241.5</v>
      </c>
      <c r="E20" s="55"/>
      <c r="F20" s="17"/>
      <c r="G20" s="18">
        <v>241.5</v>
      </c>
      <c r="H20" s="6"/>
      <c r="I20" s="6"/>
      <c r="J20" s="6"/>
      <c r="K20" s="6"/>
      <c r="L20" s="6"/>
      <c r="M20" s="6"/>
    </row>
    <row r="21" spans="1:13" s="3" customFormat="1" x14ac:dyDescent="0.2">
      <c r="A21" s="15" t="s">
        <v>4</v>
      </c>
      <c r="B21" s="17"/>
      <c r="C21" s="55"/>
      <c r="D21" s="55"/>
      <c r="E21" s="17"/>
      <c r="F21" s="17"/>
      <c r="G21" s="18"/>
      <c r="H21" s="6"/>
      <c r="I21" s="6"/>
      <c r="J21" s="6"/>
      <c r="K21" s="6"/>
      <c r="L21" s="6"/>
      <c r="M21" s="6"/>
    </row>
    <row r="22" spans="1:13" s="3" customFormat="1" ht="13.5" thickBot="1" x14ac:dyDescent="0.25">
      <c r="A22" s="22"/>
      <c r="B22" s="23"/>
      <c r="C22" s="23"/>
      <c r="D22" s="23"/>
      <c r="E22" s="23"/>
      <c r="F22" s="23"/>
      <c r="G22" s="24"/>
      <c r="H22" s="6"/>
      <c r="I22" s="6"/>
      <c r="J22" s="6"/>
      <c r="K22" s="6"/>
      <c r="L22" s="6"/>
      <c r="M22" s="6"/>
    </row>
    <row r="23" spans="1:13" s="3" customFormat="1" ht="13.5" thickBot="1" x14ac:dyDescent="0.25">
      <c r="A23" s="25" t="s">
        <v>50</v>
      </c>
      <c r="B23" s="26">
        <v>24363.72</v>
      </c>
      <c r="C23" s="26">
        <v>12677.9</v>
      </c>
      <c r="D23" s="26">
        <v>37041.620000000003</v>
      </c>
      <c r="E23" s="26">
        <v>3791.51</v>
      </c>
      <c r="F23" s="27">
        <v>16966.349999999999</v>
      </c>
      <c r="G23" s="28">
        <v>54007.97</v>
      </c>
      <c r="H23" s="6"/>
      <c r="I23" s="6"/>
      <c r="J23" s="6"/>
      <c r="K23" s="6"/>
      <c r="L23" s="6"/>
      <c r="M23" s="6"/>
    </row>
    <row r="24" spans="1:13" s="3" customFormat="1" ht="17.25" customHeight="1" x14ac:dyDescent="0.2">
      <c r="A24" s="30"/>
      <c r="B24" s="58"/>
      <c r="C24" s="58"/>
      <c r="D24" s="58"/>
      <c r="E24" s="58"/>
      <c r="F24" s="58"/>
      <c r="G24" s="59"/>
      <c r="H24" s="59"/>
      <c r="J24" s="33"/>
    </row>
    <row r="25" spans="1:13" x14ac:dyDescent="0.2">
      <c r="H25" s="60"/>
    </row>
    <row r="40" spans="8:8" x14ac:dyDescent="0.2">
      <c r="H40" s="6"/>
    </row>
  </sheetData>
  <mergeCells count="1">
    <mergeCell ref="A2:G2"/>
  </mergeCells>
  <phoneticPr fontId="23" type="noConversion"/>
  <printOptions horizontalCentered="1"/>
  <pageMargins left="0.56000000000000005" right="0.45" top="0.37" bottom="0.53" header="0" footer="0"/>
  <pageSetup paperSize="9" scale="72" orientation="portrait" horizontalDpi="300" verticalDpi="300" r:id="rId1"/>
  <headerFooter alignWithMargins="0">
    <oddFooter>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N41"/>
  <sheetViews>
    <sheetView view="pageBreakPreview" zoomScale="60" zoomScaleNormal="75" workbookViewId="0">
      <selection activeCell="A23" sqref="A23"/>
    </sheetView>
  </sheetViews>
  <sheetFormatPr baseColWidth="10" defaultRowHeight="12.75" x14ac:dyDescent="0.2"/>
  <cols>
    <col min="1" max="1" width="25.28515625" style="61" customWidth="1"/>
    <col min="2" max="3" width="15.7109375" style="61" customWidth="1"/>
    <col min="4" max="4" width="14.7109375" style="61" customWidth="1"/>
    <col min="5" max="5" width="15.28515625" style="61" customWidth="1"/>
    <col min="6" max="7" width="14.7109375" style="61" customWidth="1"/>
    <col min="8" max="16384" width="11.42578125" style="61"/>
  </cols>
  <sheetData>
    <row r="2" spans="1:14" ht="15" x14ac:dyDescent="0.25">
      <c r="A2" s="171" t="s">
        <v>31</v>
      </c>
      <c r="B2" s="172"/>
      <c r="C2" s="172"/>
      <c r="D2" s="172"/>
      <c r="E2" s="172"/>
      <c r="F2" s="172"/>
      <c r="G2" s="172"/>
      <c r="H2" s="2"/>
      <c r="I2" s="2"/>
      <c r="J2" s="2"/>
      <c r="K2" s="3"/>
    </row>
    <row r="3" spans="1:14" ht="13.5" thickBot="1" x14ac:dyDescent="0.25">
      <c r="A3" s="62"/>
      <c r="B3" s="62"/>
      <c r="C3" s="62"/>
      <c r="D3" s="62"/>
      <c r="E3" s="62"/>
      <c r="F3" s="62"/>
      <c r="G3" s="62"/>
      <c r="H3" s="6"/>
      <c r="I3" s="6"/>
      <c r="J3" s="6"/>
      <c r="K3" s="6"/>
    </row>
    <row r="4" spans="1:14" s="3" customFormat="1" ht="56.25" customHeight="1" thickBot="1" x14ac:dyDescent="0.25">
      <c r="A4" s="7" t="s">
        <v>37</v>
      </c>
      <c r="B4" s="8" t="s">
        <v>24</v>
      </c>
      <c r="C4" s="8" t="s">
        <v>23</v>
      </c>
      <c r="D4" s="9" t="s">
        <v>22</v>
      </c>
      <c r="E4" s="8" t="s">
        <v>21</v>
      </c>
      <c r="F4" s="8" t="s">
        <v>20</v>
      </c>
      <c r="G4" s="10" t="s">
        <v>19</v>
      </c>
      <c r="H4" s="6"/>
      <c r="I4" s="6"/>
      <c r="J4" s="6"/>
      <c r="K4" s="6"/>
    </row>
    <row r="5" spans="1:14" s="3" customFormat="1" x14ac:dyDescent="0.2">
      <c r="A5" s="134" t="s">
        <v>16</v>
      </c>
      <c r="B5" s="63">
        <v>9513.67</v>
      </c>
      <c r="C5" s="64"/>
      <c r="D5" s="64">
        <v>9513.67</v>
      </c>
      <c r="E5" s="63"/>
      <c r="F5" s="63">
        <v>1015.16</v>
      </c>
      <c r="G5" s="70">
        <v>10528.83</v>
      </c>
      <c r="H5" s="6"/>
      <c r="I5" s="6"/>
      <c r="J5" s="6"/>
      <c r="K5" s="6"/>
      <c r="L5" s="6"/>
      <c r="M5" s="6"/>
      <c r="N5" s="6"/>
    </row>
    <row r="6" spans="1:14" s="3" customFormat="1" x14ac:dyDescent="0.2">
      <c r="A6" s="89" t="s">
        <v>8</v>
      </c>
      <c r="B6" s="65">
        <v>705</v>
      </c>
      <c r="C6" s="65"/>
      <c r="D6" s="65">
        <v>705</v>
      </c>
      <c r="E6" s="65"/>
      <c r="F6" s="65">
        <v>946</v>
      </c>
      <c r="G6" s="71">
        <v>1651</v>
      </c>
      <c r="H6" s="6"/>
      <c r="I6" s="6"/>
      <c r="J6" s="6"/>
      <c r="K6" s="6"/>
      <c r="L6" s="6"/>
      <c r="M6" s="6"/>
      <c r="N6" s="6"/>
    </row>
    <row r="7" spans="1:14" s="3" customFormat="1" x14ac:dyDescent="0.2">
      <c r="A7" s="89" t="s">
        <v>17</v>
      </c>
      <c r="B7" s="66">
        <v>332.15</v>
      </c>
      <c r="C7" s="66"/>
      <c r="D7" s="66">
        <v>332.15</v>
      </c>
      <c r="E7" s="66">
        <v>24</v>
      </c>
      <c r="F7" s="65"/>
      <c r="G7" s="71">
        <v>332.15</v>
      </c>
      <c r="H7" s="6"/>
      <c r="I7" s="6"/>
      <c r="J7" s="6"/>
      <c r="K7" s="6"/>
      <c r="L7" s="6"/>
      <c r="M7" s="6"/>
      <c r="N7" s="6"/>
    </row>
    <row r="8" spans="1:14" s="3" customFormat="1" x14ac:dyDescent="0.2">
      <c r="A8" s="89" t="s">
        <v>5</v>
      </c>
      <c r="B8" s="66">
        <v>21.16</v>
      </c>
      <c r="C8" s="66">
        <v>126.28</v>
      </c>
      <c r="D8" s="66">
        <v>147.44</v>
      </c>
      <c r="E8" s="66"/>
      <c r="F8" s="65"/>
      <c r="G8" s="71">
        <v>147.44</v>
      </c>
      <c r="H8" s="6"/>
      <c r="I8" s="6"/>
      <c r="J8" s="6"/>
      <c r="K8" s="6"/>
      <c r="L8" s="6"/>
      <c r="M8" s="6"/>
      <c r="N8" s="6"/>
    </row>
    <row r="9" spans="1:14" s="3" customFormat="1" x14ac:dyDescent="0.2">
      <c r="A9" s="89" t="s">
        <v>38</v>
      </c>
      <c r="B9" s="66">
        <v>19.8</v>
      </c>
      <c r="C9" s="66">
        <v>8.6199999999999992</v>
      </c>
      <c r="D9" s="66">
        <v>28.42</v>
      </c>
      <c r="E9" s="65"/>
      <c r="F9" s="66">
        <v>4006.65</v>
      </c>
      <c r="G9" s="71">
        <v>4035.07</v>
      </c>
      <c r="H9" s="6"/>
      <c r="I9" s="6"/>
      <c r="J9" s="6"/>
      <c r="K9" s="6"/>
      <c r="L9" s="6"/>
      <c r="M9" s="6"/>
      <c r="N9" s="6"/>
    </row>
    <row r="10" spans="1:14" s="3" customFormat="1" x14ac:dyDescent="0.2">
      <c r="A10" s="89" t="s">
        <v>11</v>
      </c>
      <c r="B10" s="66">
        <v>4898.2</v>
      </c>
      <c r="C10" s="66">
        <v>469.16</v>
      </c>
      <c r="D10" s="66">
        <v>5367.36</v>
      </c>
      <c r="E10" s="66"/>
      <c r="F10" s="66">
        <v>8818.0400000000009</v>
      </c>
      <c r="G10" s="71">
        <v>14185.4</v>
      </c>
      <c r="H10" s="6"/>
      <c r="I10" s="6"/>
      <c r="J10" s="6"/>
      <c r="K10" s="6"/>
      <c r="L10" s="6"/>
      <c r="M10" s="6"/>
      <c r="N10" s="6"/>
    </row>
    <row r="11" spans="1:14" s="3" customFormat="1" x14ac:dyDescent="0.2">
      <c r="A11" s="89" t="s">
        <v>9</v>
      </c>
      <c r="B11" s="66">
        <v>447.93</v>
      </c>
      <c r="C11" s="65">
        <v>1.69</v>
      </c>
      <c r="D11" s="66">
        <v>449.62</v>
      </c>
      <c r="E11" s="65">
        <v>30</v>
      </c>
      <c r="F11" s="66"/>
      <c r="G11" s="71">
        <v>449.62</v>
      </c>
      <c r="H11" s="6"/>
      <c r="I11" s="6"/>
      <c r="J11" s="6"/>
      <c r="K11" s="6"/>
      <c r="L11" s="6"/>
      <c r="M11" s="6"/>
      <c r="N11" s="6"/>
    </row>
    <row r="12" spans="1:14" s="3" customFormat="1" x14ac:dyDescent="0.2">
      <c r="A12" s="89" t="s">
        <v>25</v>
      </c>
      <c r="B12" s="66">
        <v>606.33000000000004</v>
      </c>
      <c r="C12" s="66"/>
      <c r="D12" s="66">
        <v>606.33000000000004</v>
      </c>
      <c r="E12" s="66">
        <v>237.44</v>
      </c>
      <c r="F12" s="65"/>
      <c r="G12" s="71">
        <v>606.33000000000004</v>
      </c>
      <c r="H12" s="6"/>
      <c r="I12" s="6"/>
      <c r="J12" s="6"/>
      <c r="K12" s="6"/>
      <c r="L12" s="6"/>
      <c r="M12" s="6"/>
      <c r="N12" s="6"/>
    </row>
    <row r="13" spans="1:14" s="3" customFormat="1" x14ac:dyDescent="0.2">
      <c r="A13" s="89" t="s">
        <v>26</v>
      </c>
      <c r="B13" s="66">
        <v>22.59</v>
      </c>
      <c r="C13" s="65">
        <v>326.87</v>
      </c>
      <c r="D13" s="66">
        <v>349.46</v>
      </c>
      <c r="E13" s="66">
        <v>1</v>
      </c>
      <c r="F13" s="65">
        <v>91.75</v>
      </c>
      <c r="G13" s="71">
        <v>441.21</v>
      </c>
      <c r="H13" s="6"/>
      <c r="I13" s="6"/>
      <c r="J13" s="6"/>
      <c r="K13" s="6"/>
      <c r="L13" s="6"/>
      <c r="M13" s="6"/>
      <c r="N13" s="6"/>
    </row>
    <row r="14" spans="1:14" s="3" customFormat="1" x14ac:dyDescent="0.2">
      <c r="A14" s="89" t="s">
        <v>13</v>
      </c>
      <c r="B14" s="66">
        <v>5736.29</v>
      </c>
      <c r="C14" s="66"/>
      <c r="D14" s="66">
        <v>5736.29</v>
      </c>
      <c r="E14" s="66">
        <v>205.97</v>
      </c>
      <c r="F14" s="66"/>
      <c r="G14" s="71">
        <v>5736.29</v>
      </c>
      <c r="H14" s="6"/>
      <c r="I14" s="6"/>
      <c r="J14" s="6"/>
      <c r="K14" s="6"/>
      <c r="L14" s="6"/>
      <c r="M14" s="6"/>
      <c r="N14" s="6"/>
    </row>
    <row r="15" spans="1:14" s="3" customFormat="1" x14ac:dyDescent="0.2">
      <c r="A15" s="89" t="s">
        <v>15</v>
      </c>
      <c r="B15" s="67" t="s">
        <v>27</v>
      </c>
      <c r="C15" s="68" t="s">
        <v>27</v>
      </c>
      <c r="D15" s="67"/>
      <c r="E15" s="67" t="s">
        <v>27</v>
      </c>
      <c r="F15" s="66">
        <v>995.62</v>
      </c>
      <c r="G15" s="71">
        <v>995.62</v>
      </c>
      <c r="H15" s="6"/>
      <c r="I15" s="6"/>
      <c r="J15" s="6"/>
      <c r="K15" s="6"/>
      <c r="L15" s="6"/>
      <c r="M15" s="6"/>
      <c r="N15" s="6"/>
    </row>
    <row r="16" spans="1:14" s="3" customFormat="1" x14ac:dyDescent="0.2">
      <c r="A16" s="89" t="s">
        <v>3</v>
      </c>
      <c r="B16" s="67" t="s">
        <v>27</v>
      </c>
      <c r="C16" s="67" t="s">
        <v>27</v>
      </c>
      <c r="D16" s="67"/>
      <c r="E16" s="68" t="s">
        <v>27</v>
      </c>
      <c r="F16" s="66"/>
      <c r="G16" s="71" t="s">
        <v>27</v>
      </c>
      <c r="L16" s="6"/>
      <c r="M16" s="6"/>
      <c r="N16" s="6"/>
    </row>
    <row r="17" spans="1:14" s="3" customFormat="1" x14ac:dyDescent="0.2">
      <c r="A17" s="89" t="s">
        <v>10</v>
      </c>
      <c r="B17" s="66">
        <v>234.36</v>
      </c>
      <c r="C17" s="65"/>
      <c r="D17" s="66">
        <v>234.36</v>
      </c>
      <c r="E17" s="66">
        <v>1.5</v>
      </c>
      <c r="F17" s="65"/>
      <c r="G17" s="71">
        <v>234.36</v>
      </c>
      <c r="L17" s="6"/>
      <c r="M17" s="6"/>
      <c r="N17" s="6"/>
    </row>
    <row r="18" spans="1:14" s="3" customFormat="1" x14ac:dyDescent="0.2">
      <c r="A18" s="89" t="s">
        <v>7</v>
      </c>
      <c r="B18" s="66">
        <v>189.1</v>
      </c>
      <c r="C18" s="65">
        <v>126.86</v>
      </c>
      <c r="D18" s="66">
        <v>315.95999999999998</v>
      </c>
      <c r="E18" s="65">
        <v>1004.01</v>
      </c>
      <c r="F18" s="65">
        <v>214.23</v>
      </c>
      <c r="G18" s="71">
        <v>530.19000000000005</v>
      </c>
      <c r="L18" s="6"/>
      <c r="M18" s="6"/>
      <c r="N18" s="6"/>
    </row>
    <row r="19" spans="1:14" s="3" customFormat="1" x14ac:dyDescent="0.2">
      <c r="A19" s="89" t="s">
        <v>6</v>
      </c>
      <c r="B19" s="66">
        <v>133.97999999999999</v>
      </c>
      <c r="C19" s="65">
        <v>517</v>
      </c>
      <c r="D19" s="66">
        <v>650.98</v>
      </c>
      <c r="E19" s="66"/>
      <c r="F19" s="66"/>
      <c r="G19" s="71">
        <v>650.98</v>
      </c>
      <c r="L19" s="6"/>
      <c r="M19" s="6"/>
      <c r="N19" s="6"/>
    </row>
    <row r="20" spans="1:14" s="3" customFormat="1" x14ac:dyDescent="0.2">
      <c r="A20" s="89" t="s">
        <v>4</v>
      </c>
      <c r="B20" s="66">
        <v>38.51</v>
      </c>
      <c r="C20" s="65">
        <v>2003.6</v>
      </c>
      <c r="D20" s="66">
        <v>2042.11</v>
      </c>
      <c r="E20" s="65"/>
      <c r="F20" s="66"/>
      <c r="G20" s="71">
        <v>2042.11</v>
      </c>
      <c r="H20" s="6"/>
      <c r="I20" s="6"/>
      <c r="J20" s="6"/>
      <c r="K20" s="6"/>
      <c r="L20" s="6"/>
      <c r="M20" s="6"/>
      <c r="N20" s="6"/>
    </row>
    <row r="21" spans="1:14" s="3" customFormat="1" x14ac:dyDescent="0.2">
      <c r="A21" s="89" t="s">
        <v>14</v>
      </c>
      <c r="B21" s="66">
        <v>1105.92</v>
      </c>
      <c r="C21" s="65"/>
      <c r="D21" s="66">
        <v>1105.92</v>
      </c>
      <c r="E21" s="66"/>
      <c r="F21" s="65"/>
      <c r="G21" s="71">
        <v>1105.92</v>
      </c>
      <c r="H21" s="6"/>
      <c r="I21" s="6"/>
      <c r="J21" s="6"/>
      <c r="K21" s="6"/>
      <c r="L21" s="6"/>
      <c r="M21" s="6"/>
      <c r="N21" s="6"/>
    </row>
    <row r="22" spans="1:14" s="3" customFormat="1" x14ac:dyDescent="0.2">
      <c r="A22" s="89"/>
      <c r="B22" s="66"/>
      <c r="C22" s="66"/>
      <c r="D22" s="66"/>
      <c r="E22" s="66"/>
      <c r="F22" s="66"/>
      <c r="G22" s="71"/>
      <c r="H22" s="6"/>
      <c r="I22" s="2"/>
      <c r="J22" s="6"/>
      <c r="K22" s="2"/>
      <c r="L22" s="6"/>
      <c r="M22" s="2"/>
      <c r="N22" s="6"/>
    </row>
    <row r="23" spans="1:14" s="3" customFormat="1" ht="13.5" thickBot="1" x14ac:dyDescent="0.25">
      <c r="A23" s="135" t="s">
        <v>50</v>
      </c>
      <c r="B23" s="132">
        <v>24004.989999999998</v>
      </c>
      <c r="C23" s="132">
        <v>3580.08</v>
      </c>
      <c r="D23" s="132">
        <v>27585.07</v>
      </c>
      <c r="E23" s="132">
        <v>1503.92</v>
      </c>
      <c r="F23" s="132">
        <v>16087.45</v>
      </c>
      <c r="G23" s="133">
        <v>43672.520000000004</v>
      </c>
      <c r="H23" s="6"/>
      <c r="I23" s="6"/>
      <c r="J23" s="6"/>
      <c r="K23" s="6"/>
      <c r="L23" s="6"/>
      <c r="M23" s="6"/>
      <c r="N23" s="6"/>
    </row>
    <row r="24" spans="1:14" s="3" customFormat="1" ht="17.25" customHeight="1" x14ac:dyDescent="0.2">
      <c r="A24" s="30"/>
      <c r="B24" s="69"/>
      <c r="C24" s="69"/>
      <c r="D24" s="69"/>
      <c r="E24" s="69"/>
      <c r="F24" s="69"/>
      <c r="G24" s="69"/>
    </row>
    <row r="25" spans="1:14" x14ac:dyDescent="0.2">
      <c r="A25" s="61" t="s">
        <v>30</v>
      </c>
    </row>
    <row r="41" spans="7:7" x14ac:dyDescent="0.2">
      <c r="G41" s="6"/>
    </row>
  </sheetData>
  <mergeCells count="1">
    <mergeCell ref="A2:G2"/>
  </mergeCells>
  <phoneticPr fontId="2" type="noConversion"/>
  <printOptions horizontalCentered="1"/>
  <pageMargins left="0.78740157480314965" right="0.78740157480314965" top="0.59055118110236227" bottom="0.98425196850393704" header="0" footer="0"/>
  <pageSetup paperSize="9" scale="68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K41"/>
  <sheetViews>
    <sheetView view="pageBreakPreview" zoomScale="60" zoomScaleNormal="75" workbookViewId="0">
      <selection activeCell="A23" sqref="A23"/>
    </sheetView>
  </sheetViews>
  <sheetFormatPr baseColWidth="10" defaultRowHeight="12.75" x14ac:dyDescent="0.2"/>
  <cols>
    <col min="1" max="1" width="25.28515625" style="72" customWidth="1"/>
    <col min="2" max="3" width="15.7109375" style="72" customWidth="1"/>
    <col min="4" max="4" width="14.7109375" style="72" customWidth="1"/>
    <col min="5" max="5" width="15.28515625" style="72" customWidth="1"/>
    <col min="6" max="8" width="14.7109375" style="72" customWidth="1"/>
    <col min="9" max="9" width="4.42578125" style="72" customWidth="1"/>
    <col min="10" max="16384" width="11.42578125" style="72"/>
  </cols>
  <sheetData>
    <row r="2" spans="1:11" ht="15" x14ac:dyDescent="0.25">
      <c r="A2" s="173" t="s">
        <v>34</v>
      </c>
      <c r="B2" s="173"/>
      <c r="C2" s="173"/>
      <c r="D2" s="173"/>
      <c r="E2" s="173"/>
      <c r="F2" s="173"/>
      <c r="G2" s="173"/>
      <c r="H2" s="130"/>
      <c r="I2" s="2"/>
      <c r="J2" s="2"/>
      <c r="K2" s="3"/>
    </row>
    <row r="3" spans="1:11" ht="13.5" thickBot="1" x14ac:dyDescent="0.25">
      <c r="A3" s="73"/>
      <c r="B3" s="73"/>
      <c r="C3" s="73"/>
      <c r="D3" s="73"/>
      <c r="E3" s="73"/>
      <c r="F3" s="73"/>
      <c r="G3" s="73"/>
      <c r="H3" s="74"/>
      <c r="I3" s="6"/>
      <c r="J3" s="6"/>
      <c r="K3" s="6"/>
    </row>
    <row r="4" spans="1:11" s="3" customFormat="1" ht="56.25" customHeight="1" thickBot="1" x14ac:dyDescent="0.25">
      <c r="A4" s="7" t="s">
        <v>37</v>
      </c>
      <c r="B4" s="8" t="s">
        <v>24</v>
      </c>
      <c r="C4" s="8" t="s">
        <v>23</v>
      </c>
      <c r="D4" s="9" t="s">
        <v>22</v>
      </c>
      <c r="E4" s="8" t="s">
        <v>21</v>
      </c>
      <c r="F4" s="8" t="s">
        <v>20</v>
      </c>
      <c r="G4" s="10" t="s">
        <v>19</v>
      </c>
      <c r="H4" s="6"/>
      <c r="I4" s="75"/>
      <c r="J4" s="6"/>
    </row>
    <row r="5" spans="1:11" s="3" customFormat="1" x14ac:dyDescent="0.2">
      <c r="A5" s="76" t="s">
        <v>16</v>
      </c>
      <c r="B5" s="77">
        <v>6935.99</v>
      </c>
      <c r="C5" s="78"/>
      <c r="D5" s="78">
        <v>6935.99</v>
      </c>
      <c r="E5" s="102"/>
      <c r="F5" s="107">
        <v>45.04</v>
      </c>
      <c r="G5" s="105">
        <v>6981.03</v>
      </c>
      <c r="H5" s="6"/>
      <c r="I5" s="14"/>
      <c r="J5" s="6"/>
      <c r="K5" s="6"/>
    </row>
    <row r="6" spans="1:11" s="3" customFormat="1" x14ac:dyDescent="0.2">
      <c r="A6" s="80" t="s">
        <v>8</v>
      </c>
      <c r="B6" s="81">
        <v>586</v>
      </c>
      <c r="C6" s="81"/>
      <c r="D6" s="81">
        <v>586</v>
      </c>
      <c r="E6" s="103"/>
      <c r="F6" s="108">
        <v>23.82</v>
      </c>
      <c r="G6" s="106">
        <v>609.82000000000005</v>
      </c>
      <c r="H6" s="6"/>
      <c r="I6" s="14"/>
      <c r="J6" s="6"/>
      <c r="K6" s="6"/>
    </row>
    <row r="7" spans="1:11" s="3" customFormat="1" x14ac:dyDescent="0.2">
      <c r="A7" s="80" t="s">
        <v>17</v>
      </c>
      <c r="B7" s="84">
        <v>104.81</v>
      </c>
      <c r="C7" s="84"/>
      <c r="D7" s="84">
        <v>104.81</v>
      </c>
      <c r="E7" s="84">
        <v>42</v>
      </c>
      <c r="F7" s="101"/>
      <c r="G7" s="82">
        <v>104.81</v>
      </c>
      <c r="H7" s="6"/>
      <c r="I7" s="6"/>
      <c r="J7" s="6"/>
      <c r="K7" s="6"/>
    </row>
    <row r="8" spans="1:11" s="3" customFormat="1" x14ac:dyDescent="0.2">
      <c r="A8" s="80" t="s">
        <v>5</v>
      </c>
      <c r="B8" s="84">
        <v>89.69</v>
      </c>
      <c r="C8" s="84">
        <v>178.41</v>
      </c>
      <c r="D8" s="84">
        <v>268.10000000000002</v>
      </c>
      <c r="E8" s="84"/>
      <c r="F8" s="81"/>
      <c r="G8" s="82">
        <v>268.10000000000002</v>
      </c>
      <c r="H8" s="6"/>
      <c r="I8" s="6"/>
      <c r="J8" s="6"/>
      <c r="K8" s="6"/>
    </row>
    <row r="9" spans="1:11" s="3" customFormat="1" x14ac:dyDescent="0.2">
      <c r="A9" s="80" t="s">
        <v>38</v>
      </c>
      <c r="B9" s="84">
        <v>153.06</v>
      </c>
      <c r="C9" s="84">
        <v>2.5</v>
      </c>
      <c r="D9" s="84">
        <v>155.56</v>
      </c>
      <c r="E9" s="81">
        <v>762.7</v>
      </c>
      <c r="F9" s="85">
        <v>156.5</v>
      </c>
      <c r="G9" s="82">
        <v>312.06</v>
      </c>
      <c r="H9" s="6"/>
      <c r="I9" s="6"/>
      <c r="J9" s="6"/>
      <c r="K9" s="6"/>
    </row>
    <row r="10" spans="1:11" s="3" customFormat="1" x14ac:dyDescent="0.2">
      <c r="A10" s="80" t="s">
        <v>11</v>
      </c>
      <c r="B10" s="84">
        <v>4645.9799999999996</v>
      </c>
      <c r="C10" s="84">
        <v>526.37</v>
      </c>
      <c r="D10" s="84">
        <v>5172.3499999999995</v>
      </c>
      <c r="E10" s="84">
        <v>10857.01</v>
      </c>
      <c r="F10" s="85">
        <v>6875.1</v>
      </c>
      <c r="G10" s="82">
        <v>12047.45</v>
      </c>
      <c r="H10" s="6"/>
      <c r="I10" s="6"/>
      <c r="J10" s="6"/>
      <c r="K10" s="6"/>
    </row>
    <row r="11" spans="1:11" s="3" customFormat="1" x14ac:dyDescent="0.2">
      <c r="A11" s="80" t="s">
        <v>9</v>
      </c>
      <c r="B11" s="84">
        <v>383.98</v>
      </c>
      <c r="C11" s="81">
        <v>118.89</v>
      </c>
      <c r="D11" s="81">
        <v>502.87</v>
      </c>
      <c r="E11" s="81">
        <v>87.5</v>
      </c>
      <c r="F11" s="84"/>
      <c r="G11" s="82">
        <v>502.87</v>
      </c>
      <c r="H11" s="6"/>
      <c r="I11" s="6"/>
      <c r="J11" s="6"/>
      <c r="K11" s="6"/>
    </row>
    <row r="12" spans="1:11" s="3" customFormat="1" x14ac:dyDescent="0.2">
      <c r="A12" s="80" t="s">
        <v>25</v>
      </c>
      <c r="B12" s="84">
        <v>1136.92</v>
      </c>
      <c r="C12" s="84">
        <v>60.82</v>
      </c>
      <c r="D12" s="84">
        <v>1197.74</v>
      </c>
      <c r="E12" s="84">
        <v>1</v>
      </c>
      <c r="F12" s="81"/>
      <c r="G12" s="82">
        <v>1197.74</v>
      </c>
      <c r="H12" s="6"/>
      <c r="I12" s="6"/>
      <c r="J12" s="6"/>
      <c r="K12" s="6"/>
    </row>
    <row r="13" spans="1:11" s="3" customFormat="1" x14ac:dyDescent="0.2">
      <c r="A13" s="80" t="s">
        <v>26</v>
      </c>
      <c r="B13" s="84">
        <v>56.78</v>
      </c>
      <c r="C13" s="81">
        <v>230.49</v>
      </c>
      <c r="D13" s="81">
        <v>287.27</v>
      </c>
      <c r="E13" s="84"/>
      <c r="F13" s="88">
        <v>82.09</v>
      </c>
      <c r="G13" s="82">
        <v>369.36</v>
      </c>
      <c r="H13" s="6"/>
      <c r="I13" s="6"/>
      <c r="J13" s="6"/>
      <c r="K13" s="6"/>
    </row>
    <row r="14" spans="1:11" s="3" customFormat="1" x14ac:dyDescent="0.2">
      <c r="A14" s="80" t="s">
        <v>13</v>
      </c>
      <c r="B14" s="84">
        <v>2689.4</v>
      </c>
      <c r="C14" s="84"/>
      <c r="D14" s="84">
        <v>2689.4</v>
      </c>
      <c r="E14" s="84">
        <v>853.37</v>
      </c>
      <c r="F14" s="84"/>
      <c r="G14" s="82">
        <v>2689.4</v>
      </c>
      <c r="H14" s="6"/>
      <c r="I14" s="6"/>
      <c r="J14" s="6"/>
      <c r="K14" s="6"/>
    </row>
    <row r="15" spans="1:11" s="3" customFormat="1" x14ac:dyDescent="0.2">
      <c r="A15" s="80" t="s">
        <v>15</v>
      </c>
      <c r="B15" s="86" t="s">
        <v>27</v>
      </c>
      <c r="C15" s="87" t="s">
        <v>27</v>
      </c>
      <c r="D15" s="87"/>
      <c r="E15" s="86" t="s">
        <v>27</v>
      </c>
      <c r="F15" s="100"/>
      <c r="G15" s="82"/>
      <c r="H15" s="6"/>
      <c r="I15" s="6"/>
      <c r="J15" s="6"/>
      <c r="K15" s="6"/>
    </row>
    <row r="16" spans="1:11" s="3" customFormat="1" x14ac:dyDescent="0.2">
      <c r="A16" s="80" t="s">
        <v>3</v>
      </c>
      <c r="B16" s="86" t="s">
        <v>27</v>
      </c>
      <c r="C16" s="86" t="s">
        <v>27</v>
      </c>
      <c r="D16" s="86"/>
      <c r="E16" s="104" t="s">
        <v>27</v>
      </c>
      <c r="F16" s="109">
        <v>6175.81</v>
      </c>
      <c r="G16" s="106">
        <v>6175.81</v>
      </c>
      <c r="H16" s="33"/>
      <c r="I16" s="33"/>
      <c r="J16" s="33"/>
      <c r="K16" s="6"/>
    </row>
    <row r="17" spans="1:11" s="3" customFormat="1" x14ac:dyDescent="0.2">
      <c r="A17" s="80" t="s">
        <v>10</v>
      </c>
      <c r="B17" s="84">
        <v>195.45</v>
      </c>
      <c r="C17" s="81"/>
      <c r="D17" s="81">
        <v>195.45</v>
      </c>
      <c r="E17" s="84">
        <v>15.6</v>
      </c>
      <c r="F17" s="101"/>
      <c r="G17" s="82">
        <v>195.45</v>
      </c>
      <c r="K17" s="6"/>
    </row>
    <row r="18" spans="1:11" s="3" customFormat="1" x14ac:dyDescent="0.2">
      <c r="A18" s="80" t="s">
        <v>7</v>
      </c>
      <c r="B18" s="84">
        <v>145.19999999999999</v>
      </c>
      <c r="C18" s="81">
        <v>205.8</v>
      </c>
      <c r="D18" s="81">
        <v>351</v>
      </c>
      <c r="E18" s="81">
        <v>61.42</v>
      </c>
      <c r="F18" s="88">
        <v>264.5</v>
      </c>
      <c r="G18" s="82">
        <v>615.5</v>
      </c>
      <c r="K18" s="6"/>
    </row>
    <row r="19" spans="1:11" s="3" customFormat="1" x14ac:dyDescent="0.2">
      <c r="A19" s="80" t="s">
        <v>6</v>
      </c>
      <c r="B19" s="84">
        <v>65.08</v>
      </c>
      <c r="C19" s="81">
        <v>468.75</v>
      </c>
      <c r="D19" s="81">
        <v>533.83000000000004</v>
      </c>
      <c r="E19" s="84"/>
      <c r="F19" s="84"/>
      <c r="G19" s="82">
        <v>533.83000000000004</v>
      </c>
      <c r="K19" s="6"/>
    </row>
    <row r="20" spans="1:11" s="3" customFormat="1" x14ac:dyDescent="0.2">
      <c r="A20" s="80" t="s">
        <v>4</v>
      </c>
      <c r="B20" s="84"/>
      <c r="C20" s="81">
        <v>306.08999999999997</v>
      </c>
      <c r="D20" s="81">
        <v>306.08999999999997</v>
      </c>
      <c r="E20" s="81"/>
      <c r="F20" s="84"/>
      <c r="G20" s="82">
        <v>306.08999999999997</v>
      </c>
      <c r="H20" s="6"/>
      <c r="I20" s="6"/>
      <c r="J20" s="6"/>
      <c r="K20" s="6"/>
    </row>
    <row r="21" spans="1:11" s="3" customFormat="1" x14ac:dyDescent="0.2">
      <c r="A21" s="80" t="s">
        <v>14</v>
      </c>
      <c r="B21" s="84">
        <v>19.2</v>
      </c>
      <c r="C21" s="81"/>
      <c r="D21" s="81">
        <v>19.2</v>
      </c>
      <c r="E21" s="84"/>
      <c r="F21" s="84"/>
      <c r="G21" s="82">
        <v>19.2</v>
      </c>
      <c r="H21" s="6"/>
      <c r="I21" s="6"/>
      <c r="J21" s="6"/>
      <c r="K21" s="6"/>
    </row>
    <row r="22" spans="1:11" s="3" customFormat="1" ht="13.5" thickBot="1" x14ac:dyDescent="0.25">
      <c r="A22" s="89"/>
      <c r="B22" s="90"/>
      <c r="C22" s="90"/>
      <c r="D22" s="90"/>
      <c r="E22" s="90"/>
      <c r="F22" s="90"/>
      <c r="G22" s="91"/>
      <c r="H22" s="6"/>
      <c r="I22" s="6"/>
      <c r="J22" s="2"/>
      <c r="K22" s="6"/>
    </row>
    <row r="23" spans="1:11" s="3" customFormat="1" ht="13.5" thickBot="1" x14ac:dyDescent="0.25">
      <c r="A23" s="25" t="s">
        <v>50</v>
      </c>
      <c r="B23" s="92">
        <v>17207.540000000005</v>
      </c>
      <c r="C23" s="92">
        <v>2098.12</v>
      </c>
      <c r="D23" s="92">
        <v>19305.660000000007</v>
      </c>
      <c r="E23" s="92">
        <v>12680.600000000002</v>
      </c>
      <c r="F23" s="93">
        <v>13622.860000000008</v>
      </c>
      <c r="G23" s="94">
        <v>32928.520000000011</v>
      </c>
      <c r="H23" s="29"/>
      <c r="I23" s="6"/>
      <c r="J23" s="6"/>
      <c r="K23" s="6"/>
    </row>
    <row r="24" spans="1:11" s="3" customFormat="1" ht="17.25" customHeight="1" x14ac:dyDescent="0.2">
      <c r="A24" s="30"/>
      <c r="B24" s="95"/>
      <c r="C24" s="95"/>
      <c r="D24" s="95"/>
      <c r="E24" s="95"/>
      <c r="F24" s="95"/>
      <c r="G24" s="96"/>
      <c r="H24" s="96"/>
      <c r="J24" s="33"/>
    </row>
    <row r="25" spans="1:11" x14ac:dyDescent="0.2">
      <c r="A25" s="72" t="s">
        <v>30</v>
      </c>
      <c r="B25" s="97"/>
      <c r="C25" s="97"/>
      <c r="D25" s="97"/>
      <c r="E25" s="97"/>
      <c r="F25" s="97"/>
      <c r="J25" s="98"/>
    </row>
    <row r="26" spans="1:11" x14ac:dyDescent="0.2">
      <c r="H26" s="99"/>
    </row>
    <row r="28" spans="1:11" x14ac:dyDescent="0.2">
      <c r="A28" s="75" t="s">
        <v>32</v>
      </c>
    </row>
    <row r="29" spans="1:11" x14ac:dyDescent="0.2">
      <c r="A29" s="79" t="s">
        <v>33</v>
      </c>
    </row>
    <row r="30" spans="1:11" x14ac:dyDescent="0.2">
      <c r="A30" s="83" t="s">
        <v>35</v>
      </c>
    </row>
    <row r="41" spans="8:8" x14ac:dyDescent="0.2">
      <c r="H41" s="6"/>
    </row>
  </sheetData>
  <mergeCells count="1">
    <mergeCell ref="A2:G2"/>
  </mergeCells>
  <phoneticPr fontId="23" type="noConversion"/>
  <printOptions horizontalCentered="1"/>
  <pageMargins left="0.56000000000000005" right="0.45" top="0.37" bottom="0.53" header="0" footer="0"/>
  <pageSetup paperSize="9" scale="72" orientation="portrait" horizontalDpi="300" verticalDpi="300" r:id="rId1"/>
  <headerFooter alignWithMargins="0">
    <oddFooter>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Q41"/>
  <sheetViews>
    <sheetView view="pageBreakPreview" zoomScale="60" zoomScaleNormal="75" workbookViewId="0">
      <selection activeCell="A23" sqref="A23"/>
    </sheetView>
  </sheetViews>
  <sheetFormatPr baseColWidth="10" defaultRowHeight="12.75" x14ac:dyDescent="0.2"/>
  <cols>
    <col min="1" max="1" width="25.28515625" style="110" customWidth="1"/>
    <col min="2" max="3" width="15.7109375" style="110" customWidth="1"/>
    <col min="4" max="4" width="14.7109375" style="110" customWidth="1"/>
    <col min="5" max="5" width="15.28515625" style="110" customWidth="1"/>
    <col min="6" max="8" width="14.7109375" style="110" customWidth="1"/>
    <col min="9" max="9" width="4.42578125" style="110" customWidth="1"/>
    <col min="10" max="13" width="11.42578125" style="110"/>
    <col min="14" max="14" width="15.85546875" style="110" customWidth="1"/>
    <col min="15" max="15" width="16.42578125" style="110" customWidth="1"/>
    <col min="16" max="16384" width="11.42578125" style="110"/>
  </cols>
  <sheetData>
    <row r="2" spans="1:14" ht="15" x14ac:dyDescent="0.25">
      <c r="A2" s="174" t="s">
        <v>39</v>
      </c>
      <c r="B2" s="174"/>
      <c r="C2" s="174"/>
      <c r="D2" s="174"/>
      <c r="E2" s="174"/>
      <c r="F2" s="174"/>
      <c r="G2" s="174"/>
      <c r="H2" s="131"/>
      <c r="I2" s="2"/>
      <c r="J2" s="2"/>
      <c r="K2" s="3"/>
    </row>
    <row r="3" spans="1:14" ht="13.5" thickBot="1" x14ac:dyDescent="0.25">
      <c r="A3" s="111"/>
      <c r="B3" s="111"/>
      <c r="C3" s="111"/>
      <c r="D3" s="111"/>
      <c r="E3" s="111"/>
      <c r="F3" s="111"/>
      <c r="G3" s="111"/>
      <c r="H3" s="112"/>
      <c r="I3" s="6"/>
      <c r="J3" s="6"/>
      <c r="K3" s="6"/>
    </row>
    <row r="4" spans="1:14" s="3" customFormat="1" ht="56.25" customHeight="1" thickBot="1" x14ac:dyDescent="0.25">
      <c r="A4" s="7" t="s">
        <v>37</v>
      </c>
      <c r="B4" s="8" t="s">
        <v>24</v>
      </c>
      <c r="C4" s="8" t="s">
        <v>23</v>
      </c>
      <c r="D4" s="9" t="s">
        <v>22</v>
      </c>
      <c r="E4" s="8" t="s">
        <v>21</v>
      </c>
      <c r="F4" s="8" t="s">
        <v>20</v>
      </c>
      <c r="G4" s="10" t="s">
        <v>19</v>
      </c>
      <c r="H4" s="6"/>
      <c r="I4" s="6"/>
      <c r="J4" s="6"/>
    </row>
    <row r="5" spans="1:14" s="3" customFormat="1" x14ac:dyDescent="0.2">
      <c r="A5" s="11" t="s">
        <v>16</v>
      </c>
      <c r="B5" s="113">
        <v>1046.45</v>
      </c>
      <c r="C5" s="12"/>
      <c r="D5" s="12">
        <v>1046.45</v>
      </c>
      <c r="E5" s="114"/>
      <c r="F5" s="115"/>
      <c r="G5" s="13">
        <v>1046.45</v>
      </c>
      <c r="H5" s="6"/>
      <c r="I5" s="14"/>
      <c r="J5" s="6"/>
      <c r="K5" s="6"/>
    </row>
    <row r="6" spans="1:14" s="3" customFormat="1" x14ac:dyDescent="0.2">
      <c r="A6" s="15" t="s">
        <v>8</v>
      </c>
      <c r="B6" s="116">
        <v>386.78</v>
      </c>
      <c r="C6" s="116"/>
      <c r="D6" s="116">
        <v>386.78</v>
      </c>
      <c r="E6" s="116"/>
      <c r="F6" s="17"/>
      <c r="G6" s="18">
        <v>386.78</v>
      </c>
      <c r="H6" s="6"/>
      <c r="I6" s="14"/>
      <c r="J6" s="6"/>
      <c r="K6" s="6"/>
    </row>
    <row r="7" spans="1:14" s="3" customFormat="1" x14ac:dyDescent="0.2">
      <c r="A7" s="15" t="s">
        <v>17</v>
      </c>
      <c r="B7" s="116">
        <v>116.26</v>
      </c>
      <c r="C7" s="116">
        <v>16.93</v>
      </c>
      <c r="D7" s="17">
        <v>133.19</v>
      </c>
      <c r="E7" s="17"/>
      <c r="F7" s="17"/>
      <c r="G7" s="18">
        <v>133.19</v>
      </c>
      <c r="H7" s="6"/>
      <c r="I7" s="6"/>
      <c r="J7" s="6"/>
      <c r="K7" s="6"/>
    </row>
    <row r="8" spans="1:14" s="3" customFormat="1" x14ac:dyDescent="0.2">
      <c r="A8" s="15" t="s">
        <v>5</v>
      </c>
      <c r="B8" s="116">
        <v>33.93</v>
      </c>
      <c r="C8" s="116">
        <v>56.3</v>
      </c>
      <c r="D8" s="17">
        <v>90.22999999999999</v>
      </c>
      <c r="E8" s="17"/>
      <c r="F8" s="17"/>
      <c r="G8" s="18">
        <v>90.22999999999999</v>
      </c>
      <c r="H8" s="6"/>
      <c r="I8" s="6"/>
      <c r="J8" s="6"/>
      <c r="K8" s="6"/>
    </row>
    <row r="9" spans="1:14" s="3" customFormat="1" x14ac:dyDescent="0.2">
      <c r="A9" s="15" t="s">
        <v>38</v>
      </c>
      <c r="B9" s="116">
        <v>515.66999999999996</v>
      </c>
      <c r="C9" s="116">
        <v>5.05</v>
      </c>
      <c r="D9" s="17">
        <v>520.72</v>
      </c>
      <c r="E9" s="116"/>
      <c r="F9" s="17">
        <v>830.44</v>
      </c>
      <c r="G9" s="18">
        <v>1351.16</v>
      </c>
      <c r="H9" s="6"/>
      <c r="I9" s="6"/>
      <c r="J9" s="6"/>
      <c r="K9" s="6"/>
      <c r="L9" s="6"/>
      <c r="M9" s="6"/>
      <c r="N9" s="6"/>
    </row>
    <row r="10" spans="1:14" s="3" customFormat="1" x14ac:dyDescent="0.2">
      <c r="A10" s="15" t="s">
        <v>11</v>
      </c>
      <c r="B10" s="116">
        <v>1811.61</v>
      </c>
      <c r="C10" s="116">
        <v>973.82</v>
      </c>
      <c r="D10" s="17">
        <v>2785.43</v>
      </c>
      <c r="E10" s="116">
        <v>19222.349999999999</v>
      </c>
      <c r="F10" s="17">
        <v>6540.08</v>
      </c>
      <c r="G10" s="18">
        <v>9325.51</v>
      </c>
      <c r="H10" s="6"/>
      <c r="I10" s="6"/>
      <c r="J10" s="6"/>
      <c r="K10" s="6"/>
      <c r="L10" s="6"/>
      <c r="M10" s="6"/>
    </row>
    <row r="11" spans="1:14" s="3" customFormat="1" x14ac:dyDescent="0.2">
      <c r="A11" s="15" t="s">
        <v>9</v>
      </c>
      <c r="B11" s="116">
        <v>13.48</v>
      </c>
      <c r="C11" s="116">
        <v>50.84</v>
      </c>
      <c r="D11" s="116">
        <v>64.320000000000007</v>
      </c>
      <c r="E11" s="116">
        <v>16.489999999999998</v>
      </c>
      <c r="F11" s="17"/>
      <c r="G11" s="18">
        <v>64.320000000000007</v>
      </c>
      <c r="H11" s="6"/>
      <c r="I11" s="6"/>
      <c r="J11" s="6"/>
      <c r="K11" s="6"/>
      <c r="L11" s="6"/>
      <c r="M11" s="6"/>
    </row>
    <row r="12" spans="1:14" s="3" customFormat="1" x14ac:dyDescent="0.2">
      <c r="A12" s="15" t="s">
        <v>25</v>
      </c>
      <c r="B12" s="116">
        <v>1696.03</v>
      </c>
      <c r="C12" s="116"/>
      <c r="D12" s="17">
        <v>1696.03</v>
      </c>
      <c r="E12" s="116">
        <v>46.5</v>
      </c>
      <c r="F12" s="17"/>
      <c r="G12" s="18">
        <v>1696.03</v>
      </c>
      <c r="H12" s="6"/>
      <c r="I12" s="6"/>
      <c r="J12" s="6"/>
      <c r="K12" s="6"/>
      <c r="L12" s="6"/>
      <c r="M12" s="6"/>
    </row>
    <row r="13" spans="1:14" s="3" customFormat="1" x14ac:dyDescent="0.2">
      <c r="A13" s="15" t="s">
        <v>26</v>
      </c>
      <c r="B13" s="116">
        <v>30.62</v>
      </c>
      <c r="C13" s="116">
        <v>237.09</v>
      </c>
      <c r="D13" s="116">
        <v>267.70999999999998</v>
      </c>
      <c r="E13" s="116"/>
      <c r="F13" s="17">
        <v>40.1</v>
      </c>
      <c r="G13" s="18">
        <v>307.81</v>
      </c>
      <c r="H13" s="6"/>
      <c r="I13" s="6"/>
      <c r="J13" s="6"/>
      <c r="K13" s="6"/>
      <c r="L13" s="6"/>
      <c r="M13" s="6"/>
    </row>
    <row r="14" spans="1:14" s="3" customFormat="1" x14ac:dyDescent="0.2">
      <c r="A14" s="15" t="s">
        <v>13</v>
      </c>
      <c r="B14" s="116">
        <v>587.36</v>
      </c>
      <c r="C14" s="116"/>
      <c r="D14" s="17">
        <v>587.36</v>
      </c>
      <c r="E14" s="116">
        <v>182.27</v>
      </c>
      <c r="F14" s="19"/>
      <c r="G14" s="18">
        <v>587.36</v>
      </c>
      <c r="H14" s="6"/>
      <c r="I14" s="6"/>
      <c r="J14" s="6"/>
      <c r="K14" s="6"/>
      <c r="L14" s="6"/>
      <c r="M14" s="6"/>
    </row>
    <row r="15" spans="1:14" s="3" customFormat="1" x14ac:dyDescent="0.2">
      <c r="A15" s="15" t="s">
        <v>15</v>
      </c>
      <c r="B15" s="116" t="s">
        <v>27</v>
      </c>
      <c r="C15" s="116"/>
      <c r="D15" s="17" t="s">
        <v>27</v>
      </c>
      <c r="E15" s="116"/>
      <c r="F15" s="19"/>
      <c r="G15" s="18" t="s">
        <v>27</v>
      </c>
      <c r="H15" s="6"/>
      <c r="I15" s="6"/>
      <c r="J15" s="6"/>
      <c r="K15" s="6"/>
      <c r="L15" s="6"/>
      <c r="M15" s="6"/>
    </row>
    <row r="16" spans="1:14" s="3" customFormat="1" x14ac:dyDescent="0.2">
      <c r="A16" s="15" t="s">
        <v>3</v>
      </c>
      <c r="B16" s="116"/>
      <c r="C16" s="116"/>
      <c r="D16" s="17" t="s">
        <v>27</v>
      </c>
      <c r="E16" s="116"/>
      <c r="F16" s="117">
        <v>3729.18</v>
      </c>
      <c r="G16" s="18">
        <v>3729.18</v>
      </c>
      <c r="H16" s="6"/>
      <c r="I16" s="6"/>
      <c r="J16" s="6"/>
      <c r="K16" s="6"/>
      <c r="L16" s="6"/>
      <c r="M16" s="6"/>
    </row>
    <row r="17" spans="1:17" s="3" customFormat="1" x14ac:dyDescent="0.2">
      <c r="A17" s="15" t="s">
        <v>10</v>
      </c>
      <c r="B17" s="116"/>
      <c r="C17" s="116"/>
      <c r="D17" s="116">
        <v>0</v>
      </c>
      <c r="E17" s="116">
        <v>60.03</v>
      </c>
      <c r="F17" s="118"/>
      <c r="G17" s="18">
        <v>0</v>
      </c>
      <c r="H17" s="6"/>
      <c r="I17" s="6"/>
      <c r="J17" s="6"/>
      <c r="K17" s="6"/>
      <c r="L17" s="6"/>
      <c r="M17" s="6"/>
    </row>
    <row r="18" spans="1:17" s="3" customFormat="1" x14ac:dyDescent="0.2">
      <c r="A18" s="15" t="s">
        <v>7</v>
      </c>
      <c r="B18" s="116">
        <v>372.73</v>
      </c>
      <c r="C18" s="116">
        <v>26.36</v>
      </c>
      <c r="D18" s="116">
        <v>399.09000000000003</v>
      </c>
      <c r="E18" s="116">
        <v>75.27</v>
      </c>
      <c r="F18" s="119">
        <v>197.9794</v>
      </c>
      <c r="G18" s="18">
        <v>597.06940000000009</v>
      </c>
      <c r="H18" s="6"/>
      <c r="I18" s="6"/>
      <c r="J18" s="6"/>
      <c r="K18" s="6"/>
      <c r="L18" s="6"/>
      <c r="M18" s="6"/>
    </row>
    <row r="19" spans="1:17" s="3" customFormat="1" x14ac:dyDescent="0.2">
      <c r="A19" s="15" t="s">
        <v>6</v>
      </c>
      <c r="B19" s="116">
        <v>429.3</v>
      </c>
      <c r="C19" s="116">
        <v>802.04</v>
      </c>
      <c r="D19" s="116">
        <v>1231.3399999999999</v>
      </c>
      <c r="E19" s="116">
        <v>2</v>
      </c>
      <c r="F19" s="17"/>
      <c r="G19" s="18">
        <v>1231.3399999999999</v>
      </c>
      <c r="H19" s="6"/>
      <c r="I19" s="6"/>
      <c r="J19" s="6"/>
      <c r="K19" s="6"/>
      <c r="L19" s="6"/>
      <c r="M19" s="6"/>
    </row>
    <row r="20" spans="1:17" s="3" customFormat="1" x14ac:dyDescent="0.2">
      <c r="A20" s="15" t="s">
        <v>4</v>
      </c>
      <c r="B20" s="17"/>
      <c r="C20" s="116"/>
      <c r="D20" s="17" t="s">
        <v>27</v>
      </c>
      <c r="E20" s="116"/>
      <c r="F20" s="17"/>
      <c r="G20" s="18" t="s">
        <v>27</v>
      </c>
      <c r="H20" s="6"/>
      <c r="I20" s="6"/>
      <c r="J20" s="6"/>
      <c r="K20" s="6"/>
      <c r="L20" s="6"/>
      <c r="M20" s="6"/>
      <c r="P20" s="120"/>
    </row>
    <row r="21" spans="1:17" s="3" customFormat="1" x14ac:dyDescent="0.2">
      <c r="A21" s="15" t="s">
        <v>14</v>
      </c>
      <c r="B21" s="17"/>
      <c r="C21" s="116"/>
      <c r="D21" s="116">
        <v>0</v>
      </c>
      <c r="E21" s="17"/>
      <c r="F21" s="17"/>
      <c r="G21" s="18">
        <v>0</v>
      </c>
      <c r="H21" s="6"/>
      <c r="I21" s="6"/>
      <c r="J21" s="6"/>
      <c r="K21" s="6"/>
      <c r="L21" s="6"/>
      <c r="M21" s="6"/>
      <c r="P21" s="120"/>
    </row>
    <row r="22" spans="1:17" s="3" customFormat="1" ht="13.5" thickBot="1" x14ac:dyDescent="0.25">
      <c r="A22" s="22"/>
      <c r="B22" s="23"/>
      <c r="C22" s="23"/>
      <c r="D22" s="23"/>
      <c r="E22" s="23"/>
      <c r="F22" s="23"/>
      <c r="G22" s="24"/>
      <c r="H22" s="6"/>
      <c r="I22" s="6"/>
      <c r="J22" s="6"/>
      <c r="K22" s="6"/>
      <c r="L22" s="6"/>
      <c r="M22" s="6"/>
      <c r="P22" s="120"/>
    </row>
    <row r="23" spans="1:17" s="3" customFormat="1" ht="13.5" thickBot="1" x14ac:dyDescent="0.25">
      <c r="A23" s="25" t="s">
        <v>50</v>
      </c>
      <c r="B23" s="26">
        <v>7040.22</v>
      </c>
      <c r="C23" s="26">
        <v>2168.4299999999998</v>
      </c>
      <c r="D23" s="26">
        <v>9208.65</v>
      </c>
      <c r="E23" s="26">
        <v>19604.91</v>
      </c>
      <c r="F23" s="27">
        <v>11337.78</v>
      </c>
      <c r="G23" s="28">
        <v>20546.43</v>
      </c>
      <c r="H23" s="6"/>
      <c r="I23" s="6"/>
      <c r="J23" s="6"/>
      <c r="K23" s="6"/>
      <c r="L23" s="6"/>
      <c r="M23" s="6"/>
      <c r="P23" s="120"/>
    </row>
    <row r="24" spans="1:17" s="3" customFormat="1" ht="17.25" customHeight="1" x14ac:dyDescent="0.2">
      <c r="A24" s="30"/>
      <c r="B24" s="121"/>
      <c r="C24" s="121"/>
      <c r="D24" s="121"/>
      <c r="E24" s="121"/>
      <c r="F24" s="121"/>
      <c r="G24" s="122"/>
      <c r="H24" s="122"/>
      <c r="J24" s="33"/>
      <c r="P24" s="120"/>
    </row>
    <row r="25" spans="1:17" x14ac:dyDescent="0.2">
      <c r="A25" s="110" t="s">
        <v>30</v>
      </c>
      <c r="B25" s="123"/>
      <c r="C25" s="123"/>
      <c r="D25" s="123"/>
      <c r="E25" s="123"/>
      <c r="F25" s="123"/>
      <c r="J25" s="124"/>
      <c r="L25" s="3"/>
      <c r="M25" s="3"/>
      <c r="N25" s="3"/>
      <c r="O25" s="3"/>
      <c r="P25" s="120"/>
      <c r="Q25" s="3"/>
    </row>
    <row r="26" spans="1:17" x14ac:dyDescent="0.2">
      <c r="A26" s="125" t="s">
        <v>36</v>
      </c>
      <c r="H26" s="126"/>
      <c r="L26" s="3"/>
      <c r="M26" s="3"/>
      <c r="N26" s="3"/>
      <c r="O26" s="3"/>
    </row>
    <row r="41" spans="8:8" x14ac:dyDescent="0.2">
      <c r="H41" s="6"/>
    </row>
  </sheetData>
  <mergeCells count="1">
    <mergeCell ref="A2:G2"/>
  </mergeCells>
  <phoneticPr fontId="23" type="noConversion"/>
  <printOptions horizontalCentered="1"/>
  <pageMargins left="0.56000000000000005" right="0.45" top="0.37" bottom="0.53" header="0" footer="0"/>
  <pageSetup paperSize="9" scale="72" orientation="portrait" horizontalDpi="300" verticalDpi="300" r:id="rId1"/>
  <headerFooter alignWithMargins="0">
    <oddFooter>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Q41"/>
  <sheetViews>
    <sheetView view="pageBreakPreview" zoomScale="60" zoomScaleNormal="75" workbookViewId="0">
      <selection activeCell="D57" sqref="D57"/>
    </sheetView>
  </sheetViews>
  <sheetFormatPr baseColWidth="10" defaultRowHeight="12.75" x14ac:dyDescent="0.2"/>
  <cols>
    <col min="1" max="1" width="25.28515625" style="110" customWidth="1"/>
    <col min="2" max="3" width="15.7109375" style="110" customWidth="1"/>
    <col min="4" max="4" width="14.7109375" style="110" customWidth="1"/>
    <col min="5" max="5" width="15.28515625" style="110" customWidth="1"/>
    <col min="6" max="8" width="14.7109375" style="110" customWidth="1"/>
    <col min="9" max="9" width="4.42578125" style="110" customWidth="1"/>
    <col min="10" max="13" width="11.42578125" style="110"/>
    <col min="14" max="14" width="15.85546875" style="110" customWidth="1"/>
    <col min="15" max="15" width="16.42578125" style="110" customWidth="1"/>
    <col min="16" max="16384" width="11.42578125" style="110"/>
  </cols>
  <sheetData>
    <row r="2" spans="1:14" ht="15" x14ac:dyDescent="0.25">
      <c r="A2" s="174" t="s">
        <v>40</v>
      </c>
      <c r="B2" s="174"/>
      <c r="C2" s="174"/>
      <c r="D2" s="174"/>
      <c r="E2" s="174"/>
      <c r="F2" s="174"/>
      <c r="G2" s="174"/>
      <c r="H2" s="131"/>
      <c r="I2" s="2"/>
      <c r="J2" s="2"/>
      <c r="K2" s="3"/>
    </row>
    <row r="3" spans="1:14" ht="13.5" thickBot="1" x14ac:dyDescent="0.25">
      <c r="A3" s="111"/>
      <c r="B3" s="111"/>
      <c r="C3" s="111"/>
      <c r="D3" s="111"/>
      <c r="E3" s="111"/>
      <c r="F3" s="111"/>
      <c r="G3" s="111"/>
      <c r="H3" s="112"/>
      <c r="I3" s="6"/>
      <c r="J3" s="6"/>
      <c r="K3" s="6"/>
    </row>
    <row r="4" spans="1:14" s="3" customFormat="1" ht="56.25" customHeight="1" thickBot="1" x14ac:dyDescent="0.25">
      <c r="A4" s="7" t="s">
        <v>37</v>
      </c>
      <c r="B4" s="8" t="s">
        <v>24</v>
      </c>
      <c r="C4" s="8" t="s">
        <v>23</v>
      </c>
      <c r="D4" s="9" t="s">
        <v>22</v>
      </c>
      <c r="E4" s="8" t="s">
        <v>21</v>
      </c>
      <c r="F4" s="8" t="s">
        <v>20</v>
      </c>
      <c r="G4" s="10" t="s">
        <v>19</v>
      </c>
      <c r="H4" s="6"/>
      <c r="I4" s="6"/>
      <c r="J4" s="6"/>
    </row>
    <row r="5" spans="1:14" s="3" customFormat="1" x14ac:dyDescent="0.2">
      <c r="A5" s="11" t="s">
        <v>16</v>
      </c>
      <c r="B5" s="113">
        <v>3094.78</v>
      </c>
      <c r="C5" s="12"/>
      <c r="D5" s="12">
        <v>3094.78</v>
      </c>
      <c r="E5" s="114"/>
      <c r="F5" s="115"/>
      <c r="G5" s="13">
        <v>3094.78</v>
      </c>
      <c r="H5" s="6"/>
      <c r="I5" s="14"/>
      <c r="J5" s="6"/>
      <c r="K5" s="6"/>
    </row>
    <row r="6" spans="1:14" s="3" customFormat="1" x14ac:dyDescent="0.2">
      <c r="A6" s="15" t="s">
        <v>8</v>
      </c>
      <c r="B6" s="116">
        <v>228.1</v>
      </c>
      <c r="C6" s="116"/>
      <c r="D6" s="116">
        <v>228.1</v>
      </c>
      <c r="E6" s="116"/>
      <c r="F6" s="17"/>
      <c r="G6" s="18">
        <v>228.1</v>
      </c>
      <c r="H6" s="6"/>
      <c r="I6" s="14"/>
      <c r="J6" s="6"/>
      <c r="K6" s="6"/>
    </row>
    <row r="7" spans="1:14" s="3" customFormat="1" x14ac:dyDescent="0.2">
      <c r="A7" s="15" t="s">
        <v>17</v>
      </c>
      <c r="B7" s="116">
        <v>110.76</v>
      </c>
      <c r="C7" s="116"/>
      <c r="D7" s="17">
        <v>110.76</v>
      </c>
      <c r="E7" s="17">
        <v>5</v>
      </c>
      <c r="F7" s="17"/>
      <c r="G7" s="18">
        <v>110.76</v>
      </c>
      <c r="H7" s="6"/>
      <c r="I7" s="6"/>
      <c r="J7" s="6"/>
      <c r="K7" s="6"/>
    </row>
    <row r="8" spans="1:14" s="3" customFormat="1" x14ac:dyDescent="0.2">
      <c r="A8" s="15" t="s">
        <v>5</v>
      </c>
      <c r="B8" s="116">
        <v>7</v>
      </c>
      <c r="C8" s="116">
        <v>52.36</v>
      </c>
      <c r="D8" s="17">
        <v>59.36</v>
      </c>
      <c r="E8" s="17">
        <v>18.5</v>
      </c>
      <c r="F8" s="17"/>
      <c r="G8" s="18">
        <v>59.36</v>
      </c>
      <c r="H8" s="6"/>
      <c r="I8" s="6"/>
      <c r="J8" s="6"/>
      <c r="K8" s="6"/>
    </row>
    <row r="9" spans="1:14" s="3" customFormat="1" x14ac:dyDescent="0.2">
      <c r="A9" s="15" t="s">
        <v>38</v>
      </c>
      <c r="B9" s="116"/>
      <c r="C9" s="116"/>
      <c r="D9" s="17">
        <v>0</v>
      </c>
      <c r="E9" s="116"/>
      <c r="F9" s="17">
        <v>1270.69</v>
      </c>
      <c r="G9" s="18">
        <v>1270.69</v>
      </c>
      <c r="H9" s="6"/>
      <c r="I9" s="6"/>
      <c r="J9" s="6"/>
      <c r="K9" s="6"/>
      <c r="L9" s="6"/>
      <c r="M9" s="6"/>
      <c r="N9" s="6"/>
    </row>
    <row r="10" spans="1:14" s="3" customFormat="1" x14ac:dyDescent="0.2">
      <c r="A10" s="15" t="s">
        <v>11</v>
      </c>
      <c r="B10" s="116">
        <v>1049.5999999999999</v>
      </c>
      <c r="C10" s="116">
        <v>755.5</v>
      </c>
      <c r="D10" s="17">
        <v>1805.1</v>
      </c>
      <c r="E10" s="116">
        <v>18558.560000000001</v>
      </c>
      <c r="F10" s="17">
        <v>6105.49</v>
      </c>
      <c r="G10" s="18">
        <v>7910.59</v>
      </c>
      <c r="H10" s="6"/>
      <c r="I10" s="6"/>
      <c r="J10" s="6"/>
      <c r="K10" s="6"/>
      <c r="L10" s="6"/>
      <c r="M10" s="6"/>
    </row>
    <row r="11" spans="1:14" s="3" customFormat="1" x14ac:dyDescent="0.2">
      <c r="A11" s="15" t="s">
        <v>9</v>
      </c>
      <c r="B11" s="116">
        <v>20.41</v>
      </c>
      <c r="C11" s="116">
        <v>44.76</v>
      </c>
      <c r="D11" s="116">
        <v>65.17</v>
      </c>
      <c r="E11" s="116"/>
      <c r="F11" s="17"/>
      <c r="G11" s="18">
        <v>65.17</v>
      </c>
      <c r="H11" s="6"/>
      <c r="I11" s="6"/>
      <c r="J11" s="6"/>
      <c r="K11" s="6"/>
      <c r="L11" s="6"/>
      <c r="M11" s="6"/>
    </row>
    <row r="12" spans="1:14" s="3" customFormat="1" x14ac:dyDescent="0.2">
      <c r="A12" s="15" t="s">
        <v>25</v>
      </c>
      <c r="B12" s="116">
        <v>147.82</v>
      </c>
      <c r="C12" s="116"/>
      <c r="D12" s="17">
        <v>147.82</v>
      </c>
      <c r="E12" s="116">
        <v>27.62</v>
      </c>
      <c r="F12" s="17"/>
      <c r="G12" s="18">
        <v>147.82</v>
      </c>
      <c r="H12" s="6"/>
      <c r="I12" s="6"/>
      <c r="J12" s="6"/>
      <c r="K12" s="6"/>
      <c r="L12" s="6"/>
      <c r="M12" s="6"/>
    </row>
    <row r="13" spans="1:14" s="3" customFormat="1" x14ac:dyDescent="0.2">
      <c r="A13" s="15" t="s">
        <v>26</v>
      </c>
      <c r="B13" s="116">
        <v>35.96</v>
      </c>
      <c r="C13" s="116">
        <v>128.16999999999999</v>
      </c>
      <c r="D13" s="116">
        <v>164.13</v>
      </c>
      <c r="E13" s="116"/>
      <c r="F13" s="17">
        <v>79.02</v>
      </c>
      <c r="G13" s="18">
        <v>243.15</v>
      </c>
      <c r="H13" s="6"/>
      <c r="I13" s="6"/>
      <c r="J13" s="6"/>
      <c r="K13" s="6"/>
      <c r="L13" s="6"/>
      <c r="M13" s="6"/>
    </row>
    <row r="14" spans="1:14" s="3" customFormat="1" x14ac:dyDescent="0.2">
      <c r="A14" s="15" t="s">
        <v>13</v>
      </c>
      <c r="B14" s="116">
        <v>36.54</v>
      </c>
      <c r="C14" s="116"/>
      <c r="D14" s="17">
        <v>36.54</v>
      </c>
      <c r="E14" s="116">
        <v>52.56</v>
      </c>
      <c r="F14" s="19"/>
      <c r="G14" s="18">
        <v>36.54</v>
      </c>
      <c r="H14" s="6"/>
      <c r="I14" s="6"/>
      <c r="J14" s="6"/>
      <c r="K14" s="6"/>
      <c r="L14" s="6"/>
      <c r="M14" s="6"/>
    </row>
    <row r="15" spans="1:14" s="3" customFormat="1" x14ac:dyDescent="0.2">
      <c r="A15" s="15" t="s">
        <v>15</v>
      </c>
      <c r="B15" s="116">
        <v>2157</v>
      </c>
      <c r="C15" s="116"/>
      <c r="D15" s="17">
        <v>2157</v>
      </c>
      <c r="E15" s="116"/>
      <c r="F15" s="39">
        <v>2829.94</v>
      </c>
      <c r="G15" s="18">
        <v>4986.9399999999996</v>
      </c>
      <c r="H15" s="6"/>
      <c r="I15" s="6"/>
      <c r="J15" s="6"/>
      <c r="K15" s="6"/>
      <c r="L15" s="6"/>
      <c r="M15" s="6"/>
    </row>
    <row r="16" spans="1:14" s="3" customFormat="1" x14ac:dyDescent="0.2">
      <c r="A16" s="15" t="s">
        <v>3</v>
      </c>
      <c r="B16" s="116"/>
      <c r="C16" s="116">
        <v>1346</v>
      </c>
      <c r="D16" s="17">
        <v>1346</v>
      </c>
      <c r="E16" s="116"/>
      <c r="F16" s="138">
        <v>319</v>
      </c>
      <c r="G16" s="18">
        <v>1665</v>
      </c>
      <c r="H16" s="6"/>
      <c r="I16" s="6"/>
      <c r="J16" s="6"/>
      <c r="K16" s="6"/>
      <c r="L16" s="6"/>
      <c r="M16" s="6"/>
    </row>
    <row r="17" spans="1:17" s="3" customFormat="1" x14ac:dyDescent="0.2">
      <c r="A17" s="15" t="s">
        <v>10</v>
      </c>
      <c r="B17" s="116"/>
      <c r="C17" s="116"/>
      <c r="D17" s="116">
        <v>0</v>
      </c>
      <c r="E17" s="116">
        <v>20.38</v>
      </c>
      <c r="F17" s="137"/>
      <c r="G17" s="18">
        <v>0</v>
      </c>
      <c r="H17" s="6"/>
      <c r="I17" s="6"/>
      <c r="J17" s="6"/>
      <c r="K17" s="6"/>
      <c r="L17" s="6"/>
      <c r="M17" s="6"/>
    </row>
    <row r="18" spans="1:17" s="3" customFormat="1" x14ac:dyDescent="0.2">
      <c r="A18" s="15" t="s">
        <v>7</v>
      </c>
      <c r="B18" s="116">
        <v>415.76</v>
      </c>
      <c r="C18" s="116">
        <v>2</v>
      </c>
      <c r="D18" s="116">
        <v>417.76</v>
      </c>
      <c r="E18" s="116">
        <v>45.37</v>
      </c>
      <c r="F18" s="119">
        <v>183.01560000000003</v>
      </c>
      <c r="G18" s="18">
        <v>600.77560000000005</v>
      </c>
      <c r="H18" s="6"/>
      <c r="I18" s="6"/>
      <c r="J18" s="6"/>
      <c r="K18" s="6"/>
      <c r="L18" s="6"/>
      <c r="M18" s="6"/>
    </row>
    <row r="19" spans="1:17" s="3" customFormat="1" x14ac:dyDescent="0.2">
      <c r="A19" s="15" t="s">
        <v>6</v>
      </c>
      <c r="B19" s="116">
        <v>246.07</v>
      </c>
      <c r="C19" s="116">
        <v>730.01</v>
      </c>
      <c r="D19" s="116">
        <v>976.08</v>
      </c>
      <c r="E19" s="116">
        <v>130.01</v>
      </c>
      <c r="F19" s="17"/>
      <c r="G19" s="18">
        <v>976.08</v>
      </c>
      <c r="H19" s="6"/>
      <c r="I19" s="6"/>
      <c r="J19" s="6"/>
      <c r="K19" s="6"/>
      <c r="L19" s="6"/>
      <c r="M19" s="6"/>
    </row>
    <row r="20" spans="1:17" s="3" customFormat="1" x14ac:dyDescent="0.2">
      <c r="A20" s="15" t="s">
        <v>4</v>
      </c>
      <c r="B20" s="17"/>
      <c r="C20" s="116"/>
      <c r="D20" s="17" t="s">
        <v>27</v>
      </c>
      <c r="E20" s="116"/>
      <c r="F20" s="17"/>
      <c r="G20" s="18" t="s">
        <v>27</v>
      </c>
      <c r="H20" s="6"/>
      <c r="I20" s="6"/>
      <c r="J20" s="6"/>
      <c r="K20" s="6"/>
      <c r="L20" s="6"/>
      <c r="M20" s="6"/>
      <c r="P20" s="120"/>
    </row>
    <row r="21" spans="1:17" s="3" customFormat="1" x14ac:dyDescent="0.2">
      <c r="A21" s="15" t="s">
        <v>14</v>
      </c>
      <c r="B21" s="17"/>
      <c r="C21" s="116"/>
      <c r="D21" s="116">
        <v>0</v>
      </c>
      <c r="E21" s="17">
        <v>40.799999999999997</v>
      </c>
      <c r="F21" s="17"/>
      <c r="G21" s="18">
        <v>0</v>
      </c>
      <c r="H21" s="6"/>
      <c r="I21" s="6"/>
      <c r="J21" s="6"/>
      <c r="K21" s="6"/>
      <c r="L21" s="6"/>
      <c r="M21" s="6"/>
      <c r="P21" s="120"/>
    </row>
    <row r="22" spans="1:17" s="3" customFormat="1" ht="13.5" thickBot="1" x14ac:dyDescent="0.25">
      <c r="A22" s="22"/>
      <c r="B22" s="23"/>
      <c r="C22" s="23"/>
      <c r="D22" s="23"/>
      <c r="E22" s="23"/>
      <c r="F22" s="23"/>
      <c r="G22" s="24"/>
      <c r="H22" s="6"/>
      <c r="I22" s="6"/>
      <c r="J22" s="6"/>
      <c r="K22" s="6"/>
      <c r="L22" s="6"/>
      <c r="M22" s="6"/>
      <c r="P22" s="120"/>
    </row>
    <row r="23" spans="1:17" s="3" customFormat="1" ht="13.5" thickBot="1" x14ac:dyDescent="0.25">
      <c r="A23" s="25" t="s">
        <v>50</v>
      </c>
      <c r="B23" s="26">
        <v>7549.8</v>
      </c>
      <c r="C23" s="26">
        <v>3058.8</v>
      </c>
      <c r="D23" s="26">
        <v>10608.6</v>
      </c>
      <c r="E23" s="26">
        <v>18898.8</v>
      </c>
      <c r="F23" s="27">
        <v>10787.155600000002</v>
      </c>
      <c r="G23" s="28">
        <v>21395.755600000004</v>
      </c>
      <c r="H23" s="6"/>
      <c r="I23" s="6"/>
      <c r="J23" s="6"/>
      <c r="K23" s="6"/>
      <c r="L23" s="6"/>
      <c r="M23" s="6"/>
      <c r="P23" s="120"/>
    </row>
    <row r="24" spans="1:17" s="3" customFormat="1" ht="17.25" customHeight="1" x14ac:dyDescent="0.2">
      <c r="A24" s="30"/>
      <c r="B24" s="121"/>
      <c r="C24" s="121"/>
      <c r="D24" s="121"/>
      <c r="E24" s="121"/>
      <c r="F24" s="121"/>
      <c r="G24" s="122"/>
      <c r="H24" s="122"/>
      <c r="J24" s="33"/>
      <c r="P24" s="120"/>
    </row>
    <row r="25" spans="1:17" x14ac:dyDescent="0.2">
      <c r="A25" s="110" t="s">
        <v>30</v>
      </c>
      <c r="B25" s="123"/>
      <c r="C25" s="123"/>
      <c r="D25" s="123"/>
      <c r="E25" s="123"/>
      <c r="F25" s="123"/>
      <c r="J25" s="124"/>
      <c r="L25" s="3"/>
      <c r="M25" s="3"/>
      <c r="N25" s="3"/>
      <c r="O25" s="3"/>
      <c r="P25" s="120"/>
      <c r="Q25" s="3"/>
    </row>
    <row r="26" spans="1:17" x14ac:dyDescent="0.2">
      <c r="A26" s="136"/>
      <c r="H26" s="126"/>
      <c r="L26" s="3"/>
      <c r="M26" s="3"/>
      <c r="N26" s="3"/>
      <c r="O26" s="3"/>
    </row>
    <row r="41" spans="8:8" x14ac:dyDescent="0.2">
      <c r="H41" s="6"/>
    </row>
  </sheetData>
  <mergeCells count="1">
    <mergeCell ref="A2:G2"/>
  </mergeCells>
  <phoneticPr fontId="23" type="noConversion"/>
  <printOptions horizontalCentered="1"/>
  <pageMargins left="0.56000000000000005" right="0.45" top="0.37" bottom="0.53" header="0" footer="0"/>
  <pageSetup paperSize="9" scale="72" orientation="portrait" horizontalDpi="300" verticalDpi="300" r:id="rId1"/>
  <headerFooter alignWithMargins="0">
    <oddFooter>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Q41"/>
  <sheetViews>
    <sheetView view="pageBreakPreview" zoomScale="60" zoomScaleNormal="75" workbookViewId="0">
      <selection activeCell="A23" sqref="A23"/>
    </sheetView>
  </sheetViews>
  <sheetFormatPr baseColWidth="10" defaultRowHeight="12.75" x14ac:dyDescent="0.2"/>
  <cols>
    <col min="1" max="1" width="25.28515625" style="110" customWidth="1"/>
    <col min="2" max="3" width="15.7109375" style="110" customWidth="1"/>
    <col min="4" max="4" width="14.7109375" style="110" customWidth="1"/>
    <col min="5" max="5" width="15.28515625" style="110" customWidth="1"/>
    <col min="6" max="8" width="14.7109375" style="110" customWidth="1"/>
    <col min="9" max="9" width="4.42578125" style="110" customWidth="1"/>
    <col min="10" max="13" width="11.42578125" style="110"/>
    <col min="14" max="14" width="15.85546875" style="110" customWidth="1"/>
    <col min="15" max="15" width="16.42578125" style="110" customWidth="1"/>
    <col min="16" max="16384" width="11.42578125" style="110"/>
  </cols>
  <sheetData>
    <row r="2" spans="1:14" ht="15" x14ac:dyDescent="0.25">
      <c r="A2" s="174" t="s">
        <v>41</v>
      </c>
      <c r="B2" s="174"/>
      <c r="C2" s="174"/>
      <c r="D2" s="174"/>
      <c r="E2" s="174"/>
      <c r="F2" s="174"/>
      <c r="G2" s="174"/>
      <c r="H2" s="131"/>
      <c r="I2" s="2"/>
      <c r="J2" s="2"/>
      <c r="K2" s="3"/>
    </row>
    <row r="3" spans="1:14" ht="13.5" thickBot="1" x14ac:dyDescent="0.25">
      <c r="A3" s="111"/>
      <c r="B3" s="111"/>
      <c r="C3" s="111"/>
      <c r="D3" s="111"/>
      <c r="E3" s="111"/>
      <c r="F3" s="111"/>
      <c r="G3" s="111"/>
      <c r="H3" s="112"/>
      <c r="I3" s="6"/>
      <c r="J3" s="6"/>
      <c r="K3" s="6"/>
    </row>
    <row r="4" spans="1:14" s="3" customFormat="1" ht="56.25" customHeight="1" thickBot="1" x14ac:dyDescent="0.25">
      <c r="A4" s="7" t="s">
        <v>37</v>
      </c>
      <c r="B4" s="8" t="s">
        <v>24</v>
      </c>
      <c r="C4" s="8" t="s">
        <v>23</v>
      </c>
      <c r="D4" s="9" t="s">
        <v>22</v>
      </c>
      <c r="E4" s="8" t="s">
        <v>21</v>
      </c>
      <c r="F4" s="8" t="s">
        <v>20</v>
      </c>
      <c r="G4" s="10" t="s">
        <v>19</v>
      </c>
      <c r="H4" s="6"/>
      <c r="I4" s="6"/>
      <c r="J4" s="6"/>
    </row>
    <row r="5" spans="1:14" s="3" customFormat="1" x14ac:dyDescent="0.2">
      <c r="A5" s="11" t="s">
        <v>16</v>
      </c>
      <c r="B5" s="139">
        <v>201</v>
      </c>
      <c r="C5" s="12"/>
      <c r="D5" s="12">
        <v>201</v>
      </c>
      <c r="E5" s="140"/>
      <c r="F5" s="141"/>
      <c r="G5" s="13">
        <v>201</v>
      </c>
      <c r="H5" s="6"/>
      <c r="I5" s="14"/>
      <c r="J5" s="6"/>
      <c r="K5" s="6"/>
    </row>
    <row r="6" spans="1:14" s="3" customFormat="1" x14ac:dyDescent="0.2">
      <c r="A6" s="15" t="s">
        <v>8</v>
      </c>
      <c r="B6" s="142"/>
      <c r="C6" s="142"/>
      <c r="D6" s="142">
        <v>0</v>
      </c>
      <c r="E6" s="142"/>
      <c r="F6" s="17"/>
      <c r="G6" s="18">
        <v>0</v>
      </c>
      <c r="H6" s="6"/>
      <c r="I6" s="14"/>
      <c r="J6" s="6"/>
      <c r="K6" s="6"/>
    </row>
    <row r="7" spans="1:14" s="3" customFormat="1" x14ac:dyDescent="0.2">
      <c r="A7" s="15" t="s">
        <v>17</v>
      </c>
      <c r="B7" s="142">
        <v>104.8</v>
      </c>
      <c r="C7" s="142"/>
      <c r="D7" s="17">
        <v>104.8</v>
      </c>
      <c r="E7" s="17"/>
      <c r="F7" s="17"/>
      <c r="G7" s="18">
        <v>104.8</v>
      </c>
      <c r="H7" s="6"/>
      <c r="I7" s="6"/>
      <c r="J7" s="6"/>
      <c r="K7" s="6"/>
    </row>
    <row r="8" spans="1:14" s="3" customFormat="1" x14ac:dyDescent="0.2">
      <c r="A8" s="15" t="s">
        <v>5</v>
      </c>
      <c r="B8" s="142">
        <v>4.8499999999999996</v>
      </c>
      <c r="C8" s="142">
        <v>104.2</v>
      </c>
      <c r="D8" s="17">
        <v>109.05</v>
      </c>
      <c r="E8" s="17"/>
      <c r="F8" s="17"/>
      <c r="G8" s="18">
        <v>109.05</v>
      </c>
      <c r="H8" s="6"/>
      <c r="I8" s="6"/>
      <c r="J8" s="6"/>
      <c r="K8" s="6"/>
    </row>
    <row r="9" spans="1:14" s="3" customFormat="1" x14ac:dyDescent="0.2">
      <c r="A9" s="15" t="s">
        <v>38</v>
      </c>
      <c r="B9" s="142"/>
      <c r="C9" s="142"/>
      <c r="D9" s="17">
        <v>0</v>
      </c>
      <c r="E9" s="142"/>
      <c r="F9" s="17">
        <v>831.75</v>
      </c>
      <c r="G9" s="18">
        <v>831.75</v>
      </c>
      <c r="H9" s="6"/>
      <c r="I9" s="6"/>
      <c r="J9" s="6"/>
      <c r="K9" s="6"/>
      <c r="L9" s="6"/>
      <c r="M9" s="6"/>
      <c r="N9" s="6"/>
    </row>
    <row r="10" spans="1:14" s="3" customFormat="1" x14ac:dyDescent="0.2">
      <c r="A10" s="15" t="s">
        <v>11</v>
      </c>
      <c r="B10" s="142">
        <v>894.26</v>
      </c>
      <c r="C10" s="142">
        <v>793.38</v>
      </c>
      <c r="D10" s="17">
        <v>1687.64</v>
      </c>
      <c r="E10" s="142">
        <v>16929.919999999998</v>
      </c>
      <c r="F10" s="17">
        <v>2857.38</v>
      </c>
      <c r="G10" s="18">
        <v>4545.0200000000004</v>
      </c>
      <c r="H10" s="6"/>
      <c r="I10" s="6"/>
      <c r="J10" s="6"/>
      <c r="K10" s="6"/>
      <c r="L10" s="6"/>
      <c r="M10" s="6"/>
    </row>
    <row r="11" spans="1:14" s="3" customFormat="1" x14ac:dyDescent="0.2">
      <c r="A11" s="15" t="s">
        <v>9</v>
      </c>
      <c r="B11" s="142">
        <v>15.55</v>
      </c>
      <c r="C11" s="142">
        <v>101.83</v>
      </c>
      <c r="D11" s="142">
        <v>117.38</v>
      </c>
      <c r="E11" s="142">
        <v>88.9</v>
      </c>
      <c r="F11" s="17"/>
      <c r="G11" s="18">
        <v>117.38</v>
      </c>
      <c r="H11" s="6"/>
      <c r="I11" s="6"/>
      <c r="J11" s="6"/>
      <c r="K11" s="6"/>
      <c r="L11" s="6"/>
      <c r="M11" s="6"/>
    </row>
    <row r="12" spans="1:14" s="3" customFormat="1" x14ac:dyDescent="0.2">
      <c r="A12" s="15" t="s">
        <v>25</v>
      </c>
      <c r="B12" s="142">
        <v>184.46424100000002</v>
      </c>
      <c r="C12" s="142">
        <v>1.54</v>
      </c>
      <c r="D12" s="17">
        <v>186.00424100000001</v>
      </c>
      <c r="E12" s="142">
        <v>216.727</v>
      </c>
      <c r="F12" s="17"/>
      <c r="G12" s="18">
        <v>186.00424100000001</v>
      </c>
      <c r="H12" s="6"/>
      <c r="I12" s="6"/>
      <c r="J12" s="6"/>
      <c r="K12" s="6"/>
      <c r="L12" s="6"/>
      <c r="M12" s="6"/>
    </row>
    <row r="13" spans="1:14" s="3" customFormat="1" x14ac:dyDescent="0.2">
      <c r="A13" s="15" t="s">
        <v>26</v>
      </c>
      <c r="B13" s="142">
        <v>28.28</v>
      </c>
      <c r="C13" s="142">
        <v>89.45</v>
      </c>
      <c r="D13" s="142">
        <v>117.73</v>
      </c>
      <c r="E13" s="142"/>
      <c r="F13" s="17"/>
      <c r="G13" s="18">
        <v>117.73</v>
      </c>
      <c r="H13" s="6"/>
      <c r="I13" s="6"/>
      <c r="J13" s="6"/>
      <c r="K13" s="6"/>
      <c r="L13" s="6"/>
      <c r="M13" s="6"/>
    </row>
    <row r="14" spans="1:14" s="3" customFormat="1" x14ac:dyDescent="0.2">
      <c r="A14" s="15" t="s">
        <v>13</v>
      </c>
      <c r="B14" s="142">
        <v>99.28</v>
      </c>
      <c r="C14" s="142"/>
      <c r="D14" s="17">
        <v>99.28</v>
      </c>
      <c r="E14" s="142">
        <v>6.71</v>
      </c>
      <c r="F14" s="19"/>
      <c r="G14" s="18">
        <v>99.28</v>
      </c>
      <c r="H14" s="6"/>
      <c r="I14" s="6"/>
      <c r="J14" s="6"/>
      <c r="K14" s="6"/>
      <c r="L14" s="6"/>
      <c r="M14" s="6"/>
    </row>
    <row r="15" spans="1:14" s="3" customFormat="1" x14ac:dyDescent="0.2">
      <c r="A15" s="15" t="s">
        <v>15</v>
      </c>
      <c r="B15" s="142">
        <v>990.02</v>
      </c>
      <c r="C15" s="142"/>
      <c r="D15" s="17">
        <v>990.02</v>
      </c>
      <c r="E15" s="142"/>
      <c r="F15" s="17">
        <v>264.45</v>
      </c>
      <c r="G15" s="18">
        <v>1254.47</v>
      </c>
      <c r="H15" s="6"/>
      <c r="I15" s="6"/>
      <c r="J15" s="6"/>
      <c r="K15" s="6"/>
      <c r="L15" s="6"/>
      <c r="M15" s="6"/>
    </row>
    <row r="16" spans="1:14" s="3" customFormat="1" x14ac:dyDescent="0.2">
      <c r="A16" s="15" t="s">
        <v>3</v>
      </c>
      <c r="B16" s="142"/>
      <c r="C16" s="142">
        <v>996</v>
      </c>
      <c r="D16" s="17">
        <v>996</v>
      </c>
      <c r="E16" s="142"/>
      <c r="F16" s="17">
        <v>1270</v>
      </c>
      <c r="G16" s="18">
        <v>2266</v>
      </c>
      <c r="H16" s="6"/>
      <c r="I16" s="6"/>
      <c r="J16" s="6"/>
      <c r="K16" s="6"/>
      <c r="L16" s="6"/>
      <c r="M16" s="6"/>
    </row>
    <row r="17" spans="1:17" s="3" customFormat="1" x14ac:dyDescent="0.2">
      <c r="A17" s="15" t="s">
        <v>10</v>
      </c>
      <c r="B17" s="142">
        <v>22.81</v>
      </c>
      <c r="C17" s="142"/>
      <c r="D17" s="142">
        <v>22.81</v>
      </c>
      <c r="E17" s="142">
        <v>16.559999999999999</v>
      </c>
      <c r="F17" s="17"/>
      <c r="G17" s="18">
        <v>22.81</v>
      </c>
      <c r="H17" s="6"/>
      <c r="I17" s="6"/>
      <c r="J17" s="6"/>
      <c r="K17" s="6"/>
      <c r="L17" s="6"/>
      <c r="M17" s="6"/>
    </row>
    <row r="18" spans="1:17" s="3" customFormat="1" x14ac:dyDescent="0.2">
      <c r="A18" s="15" t="s">
        <v>7</v>
      </c>
      <c r="B18" s="142">
        <v>278.20999999999998</v>
      </c>
      <c r="C18" s="142">
        <v>5.9</v>
      </c>
      <c r="D18" s="142">
        <v>284.11</v>
      </c>
      <c r="E18" s="142">
        <v>370.13</v>
      </c>
      <c r="F18" s="143">
        <v>350.02769999999998</v>
      </c>
      <c r="G18" s="18">
        <v>634.1377</v>
      </c>
      <c r="H18" s="6"/>
      <c r="I18" s="6"/>
      <c r="J18" s="6"/>
      <c r="K18" s="6"/>
      <c r="L18" s="6"/>
      <c r="M18" s="6"/>
    </row>
    <row r="19" spans="1:17" s="3" customFormat="1" x14ac:dyDescent="0.2">
      <c r="A19" s="15" t="s">
        <v>6</v>
      </c>
      <c r="B19" s="142">
        <v>122.33</v>
      </c>
      <c r="C19" s="142">
        <v>644.76</v>
      </c>
      <c r="D19" s="142">
        <v>767.09</v>
      </c>
      <c r="E19" s="142">
        <v>68.78</v>
      </c>
      <c r="F19" s="17"/>
      <c r="G19" s="18">
        <v>767.09</v>
      </c>
      <c r="H19" s="6"/>
      <c r="I19" s="6"/>
      <c r="J19" s="6"/>
      <c r="K19" s="6"/>
      <c r="L19" s="6"/>
      <c r="M19" s="6"/>
    </row>
    <row r="20" spans="1:17" s="3" customFormat="1" x14ac:dyDescent="0.2">
      <c r="A20" s="15" t="s">
        <v>4</v>
      </c>
      <c r="B20" s="17">
        <v>311.32</v>
      </c>
      <c r="C20" s="142">
        <v>1.17</v>
      </c>
      <c r="D20" s="17">
        <v>312.49</v>
      </c>
      <c r="E20" s="142">
        <v>836.97</v>
      </c>
      <c r="F20" s="17">
        <v>3703.69</v>
      </c>
      <c r="G20" s="18">
        <v>4016.18</v>
      </c>
      <c r="H20" s="6"/>
      <c r="I20" s="6"/>
      <c r="J20" s="6"/>
      <c r="K20" s="6"/>
      <c r="L20" s="6"/>
      <c r="M20" s="6"/>
      <c r="P20" s="120"/>
    </row>
    <row r="21" spans="1:17" s="3" customFormat="1" x14ac:dyDescent="0.2">
      <c r="A21" s="15" t="s">
        <v>14</v>
      </c>
      <c r="B21" s="17">
        <v>55.07</v>
      </c>
      <c r="C21" s="142"/>
      <c r="D21" s="142">
        <v>55.07</v>
      </c>
      <c r="E21" s="17"/>
      <c r="F21" s="17"/>
      <c r="G21" s="18">
        <v>55.07</v>
      </c>
      <c r="H21" s="6"/>
      <c r="I21" s="6"/>
      <c r="J21" s="6"/>
      <c r="K21" s="6"/>
      <c r="L21" s="6"/>
      <c r="M21" s="6"/>
      <c r="P21" s="120"/>
    </row>
    <row r="22" spans="1:17" s="3" customFormat="1" ht="13.5" thickBot="1" x14ac:dyDescent="0.25">
      <c r="A22" s="22"/>
      <c r="B22" s="23"/>
      <c r="C22" s="23"/>
      <c r="D22" s="23"/>
      <c r="E22" s="23"/>
      <c r="F22" s="23"/>
      <c r="G22" s="24"/>
      <c r="H22" s="6"/>
      <c r="I22" s="6"/>
      <c r="J22" s="6"/>
      <c r="K22" s="6"/>
      <c r="L22" s="6"/>
      <c r="M22" s="6"/>
      <c r="P22" s="120"/>
    </row>
    <row r="23" spans="1:17" s="3" customFormat="1" ht="13.5" thickBot="1" x14ac:dyDescent="0.25">
      <c r="A23" s="25" t="s">
        <v>50</v>
      </c>
      <c r="B23" s="26">
        <f t="shared" ref="B23:G23" si="0">SUM(B5:B22)</f>
        <v>3312.2442410000003</v>
      </c>
      <c r="C23" s="26">
        <f t="shared" si="0"/>
        <v>2738.2300000000005</v>
      </c>
      <c r="D23" s="26">
        <f t="shared" si="0"/>
        <v>6050.4742409999999</v>
      </c>
      <c r="E23" s="26">
        <f t="shared" si="0"/>
        <v>18534.697</v>
      </c>
      <c r="F23" s="27">
        <f t="shared" si="0"/>
        <v>9277.2976999999992</v>
      </c>
      <c r="G23" s="28">
        <f t="shared" si="0"/>
        <v>15327.771940999999</v>
      </c>
      <c r="H23" s="6"/>
      <c r="I23" s="6"/>
      <c r="J23" s="6"/>
      <c r="K23" s="6"/>
      <c r="L23" s="6"/>
      <c r="M23" s="6"/>
      <c r="P23" s="120"/>
    </row>
    <row r="24" spans="1:17" s="3" customFormat="1" ht="17.25" customHeight="1" x14ac:dyDescent="0.2">
      <c r="A24" s="30"/>
      <c r="B24" s="121"/>
      <c r="C24" s="121"/>
      <c r="D24" s="121"/>
      <c r="E24" s="121"/>
      <c r="F24" s="121"/>
      <c r="G24" s="122"/>
      <c r="H24" s="122"/>
      <c r="J24" s="33"/>
      <c r="P24" s="120"/>
    </row>
    <row r="25" spans="1:17" x14ac:dyDescent="0.2">
      <c r="B25" s="123"/>
      <c r="C25" s="123"/>
      <c r="D25" s="123"/>
      <c r="E25" s="123"/>
      <c r="F25" s="123"/>
      <c r="J25" s="124"/>
      <c r="L25" s="3"/>
      <c r="M25" s="3"/>
      <c r="N25" s="3"/>
      <c r="O25" s="3"/>
      <c r="P25" s="120"/>
      <c r="Q25" s="3"/>
    </row>
    <row r="26" spans="1:17" x14ac:dyDescent="0.2">
      <c r="A26" s="136"/>
      <c r="H26" s="126"/>
      <c r="L26" s="3"/>
      <c r="M26" s="3"/>
      <c r="N26" s="3"/>
      <c r="O26" s="3"/>
    </row>
    <row r="41" spans="8:8" x14ac:dyDescent="0.2">
      <c r="H41" s="6"/>
    </row>
  </sheetData>
  <mergeCells count="1">
    <mergeCell ref="A2:G2"/>
  </mergeCells>
  <printOptions horizontalCentered="1"/>
  <pageMargins left="0.56000000000000005" right="0.45" top="0.37" bottom="0.53" header="0" footer="0"/>
  <pageSetup paperSize="9" scale="72" orientation="portrait" horizontalDpi="300" verticalDpi="300" r:id="rId1"/>
  <headerFooter alignWithMargins="0"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16</vt:i4>
      </vt:variant>
    </vt:vector>
  </HeadingPairs>
  <TitlesOfParts>
    <vt:vector size="33" baseType="lpstr">
      <vt:lpstr>INFORMACIÓN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'2005'!Área_de_impresión</vt:lpstr>
      <vt:lpstr>'2006'!Área_de_impresión</vt:lpstr>
      <vt:lpstr>'2007'!Área_de_impresión</vt:lpstr>
      <vt:lpstr>'2008'!Área_de_impresión</vt:lpstr>
      <vt:lpstr>'2009'!Área_de_impresión</vt:lpstr>
      <vt:lpstr>'2010'!Área_de_impresión</vt:lpstr>
      <vt:lpstr>'2011'!Área_de_impresión</vt:lpstr>
      <vt:lpstr>'2012'!Área_de_impresión</vt:lpstr>
      <vt:lpstr>'2013'!Área_de_impresión</vt:lpstr>
      <vt:lpstr>'2014'!Área_de_impresión</vt:lpstr>
      <vt:lpstr>'2015'!Área_de_impresión</vt:lpstr>
      <vt:lpstr>'2016'!Área_de_impresión</vt:lpstr>
      <vt:lpstr>'2017'!Área_de_impresión</vt:lpstr>
      <vt:lpstr>'2018'!Área_de_impresión</vt:lpstr>
      <vt:lpstr>'2019'!Área_de_impresión</vt:lpstr>
      <vt:lpstr>'2020'!Área_de_impresión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Viejo Téllez</dc:creator>
  <cp:lastModifiedBy>cris</cp:lastModifiedBy>
  <dcterms:created xsi:type="dcterms:W3CDTF">2012-11-15T11:23:52Z</dcterms:created>
  <dcterms:modified xsi:type="dcterms:W3CDTF">2022-09-13T11:55:21Z</dcterms:modified>
</cp:coreProperties>
</file>