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8_{541FDD90-E80C-4F2D-9725-5B9B1B1740BB}" xr6:coauthVersionLast="47" xr6:coauthVersionMax="47" xr10:uidLastSave="{00000000-0000-0000-0000-000000000000}"/>
  <bookViews>
    <workbookView xWindow="-120" yWindow="-120" windowWidth="29040" windowHeight="15840" xr2:uid="{00000000-000D-0000-FFFF-FFFF00000000}"/>
  </bookViews>
  <sheets>
    <sheet name="Tabla WEB ENP 2023" sheetId="1" r:id="rId1"/>
  </sheets>
  <definedNames>
    <definedName name="_tm2013" localSheetId="0">#REF!</definedName>
    <definedName name="_tm2013">#REF!</definedName>
    <definedName name="_tm2021" localSheetId="0">#REF!</definedName>
    <definedName name="_tm2021">#REF!</definedName>
    <definedName name="_xlnm.Database" localSheetId="0">#REF!</definedName>
    <definedName name="_xlnm.Databas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 l="1"/>
  <c r="E24" i="1" s="1"/>
  <c r="D23" i="1"/>
  <c r="D24" i="1" s="1"/>
  <c r="G22" i="1"/>
  <c r="G21" i="1"/>
  <c r="G20" i="1"/>
  <c r="G19" i="1"/>
  <c r="G18" i="1"/>
  <c r="G17" i="1"/>
  <c r="G16" i="1"/>
  <c r="G15" i="1"/>
  <c r="G14" i="1"/>
  <c r="G13" i="1"/>
  <c r="G12" i="1"/>
  <c r="G11" i="1"/>
  <c r="G10" i="1"/>
  <c r="G9" i="1"/>
  <c r="G8" i="1"/>
  <c r="G7" i="1"/>
  <c r="G6" i="1"/>
  <c r="G5" i="1"/>
  <c r="G4" i="1"/>
  <c r="G3" i="1"/>
  <c r="F23" i="1" l="1"/>
</calcChain>
</file>

<file path=xl/sharedStrings.xml><?xml version="1.0" encoding="utf-8"?>
<sst xmlns="http://schemas.openxmlformats.org/spreadsheetml/2006/main" count="65" uniqueCount="48">
  <si>
    <t>Superficies autonómicas y marinas</t>
  </si>
  <si>
    <t>NUT2_NOM</t>
  </si>
  <si>
    <t>Nº de espacios</t>
  </si>
  <si>
    <t>Superficie terrestre</t>
  </si>
  <si>
    <t>Superficie marina</t>
  </si>
  <si>
    <t>Total general</t>
  </si>
  <si>
    <t>% terrestre protegido por
administración competente</t>
  </si>
  <si>
    <t>NUT2</t>
  </si>
  <si>
    <t>ha</t>
  </si>
  <si>
    <t>Andalucía</t>
  </si>
  <si>
    <t>Aragón</t>
  </si>
  <si>
    <t>Canarias</t>
  </si>
  <si>
    <t>Cantabria*</t>
  </si>
  <si>
    <t>Cantabria</t>
  </si>
  <si>
    <t>Castilla y León*</t>
  </si>
  <si>
    <t>Castilla y León</t>
  </si>
  <si>
    <t>Castilla-La Mancha</t>
  </si>
  <si>
    <t>Cataluña</t>
  </si>
  <si>
    <t>Ciudad de Ceuta</t>
  </si>
  <si>
    <t>Ciudad de Melilla</t>
  </si>
  <si>
    <t>Comunidad Foral de Navarra</t>
  </si>
  <si>
    <t>Comunidad de Madrid</t>
  </si>
  <si>
    <t>Comunitat Valenciana</t>
  </si>
  <si>
    <t>Extremadura</t>
  </si>
  <si>
    <t>Galicia</t>
  </si>
  <si>
    <t>Illes Balears</t>
  </si>
  <si>
    <t>La Rioja</t>
  </si>
  <si>
    <t>País Vasco</t>
  </si>
  <si>
    <t>Principado de Asturias*</t>
  </si>
  <si>
    <t>Principado de Asturias</t>
  </si>
  <si>
    <t>Región de Murcia</t>
  </si>
  <si>
    <t>AGE</t>
  </si>
  <si>
    <t>(Terrestre) AGE</t>
  </si>
  <si>
    <t>* 1.842</t>
  </si>
  <si>
    <t>Total AGE (Marino)</t>
  </si>
  <si>
    <t>% protegido nacional</t>
  </si>
  <si>
    <t>Total terrestre</t>
  </si>
  <si>
    <t>* Se corresponde con el número total de Espacios Naturales Protegidos en España hasta diciembre de 2023</t>
  </si>
  <si>
    <t xml:space="preserve">  Los Parques Nacionales de Picos de Europa y Sierra de Guadarrama que se extienden por varias comunidades autónomas, se contabilizan una vez en cada una de ellas, pero no en el total nacional.</t>
  </si>
  <si>
    <r>
      <rPr>
        <u/>
        <sz val="10"/>
        <color theme="1"/>
        <rFont val="Calibri"/>
        <family val="2"/>
        <scheme val="minor"/>
      </rPr>
      <t>Elaboración:</t>
    </r>
    <r>
      <rPr>
        <sz val="10"/>
        <color theme="1"/>
        <rFont val="Calibri"/>
        <family val="2"/>
        <scheme val="minor"/>
      </rPr>
      <t xml:space="preserve"> Banco de Datos de la Naturaleza mediante análisis SIG, de la cartografía suministrada, a efectos de elaboración de estadísticas</t>
    </r>
  </si>
  <si>
    <t>Proyección:</t>
  </si>
  <si>
    <t xml:space="preserve">   Península y Baleares: http://www.opengis.net/def/crs/EPSG/0/25830</t>
  </si>
  <si>
    <t xml:space="preserve">   Canarias: http://www.opengis.net/def/crs/EPSG/0/32628</t>
  </si>
  <si>
    <t>Fuentes:</t>
  </si>
  <si>
    <t xml:space="preserve">  Administraciones competentes</t>
  </si>
  <si>
    <t xml:space="preserve">   Límites administrativos utilizados han sido elaborados por el Banco de Datos de la Naturaleza, según acuerdo del Comité del Inventario Español del Patrimonio Natural y la Biodiversidad del 6 de octubre de 2021. </t>
  </si>
  <si>
    <t>Se elabora con la mejor información disponible a diciembre de 2020: Líneas interautonómicas,  según el Registro Central de Cartografía, 2020; línea de costa natural elaborada por los Institutos Cartográficos Autonómicos, 2013; línea de costa artificial, según el Instituto Hidrográfico de la Marina, 2020. La línea exterior de las Regiones Marinas ha sido proporcionada por la Subdirección General para la Protección del Mar (MITECO), última actualización en 2018.</t>
  </si>
  <si>
    <t>Administración competente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</si>
</sst>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i/>
      <sz val="8"/>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color indexed="8"/>
      <name val="Arial"/>
      <family val="2"/>
    </font>
    <font>
      <sz val="10"/>
      <color indexed="8"/>
      <name val="Calibri"/>
      <family val="2"/>
    </font>
    <font>
      <sz val="10"/>
      <color theme="8" tint="-0.249977111117893"/>
      <name val="Calibri"/>
      <family val="2"/>
      <scheme val="minor"/>
    </font>
    <font>
      <b/>
      <sz val="10"/>
      <color theme="8" tint="-0.249977111117893"/>
      <name val="Calibri"/>
      <family val="2"/>
      <scheme val="minor"/>
    </font>
    <font>
      <b/>
      <sz val="11"/>
      <color indexed="8"/>
      <name val="Calibri"/>
      <family val="2"/>
    </font>
    <font>
      <sz val="10"/>
      <color theme="5" tint="-0.499984740745262"/>
      <name val="Calibri"/>
      <family val="2"/>
      <scheme val="minor"/>
    </font>
    <font>
      <b/>
      <sz val="10"/>
      <color theme="5" tint="-0.499984740745262"/>
      <name val="Calibri"/>
      <family val="2"/>
      <scheme val="minor"/>
    </font>
    <font>
      <u/>
      <sz val="10"/>
      <color theme="1"/>
      <name val="Calibri"/>
      <family val="2"/>
      <scheme val="minor"/>
    </font>
    <font>
      <b/>
      <sz val="10"/>
      <color rgb="FF000000"/>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8" tint="0.79998168889431442"/>
        <bgColor indexed="64"/>
      </patternFill>
    </fill>
  </fills>
  <borders count="11">
    <border>
      <left/>
      <right/>
      <top/>
      <bottom/>
      <diagonal/>
    </border>
    <border>
      <left style="thin">
        <color indexed="64"/>
      </left>
      <right/>
      <top/>
      <bottom style="thin">
        <color indexed="64"/>
      </bottom>
      <diagonal/>
    </border>
    <border>
      <left/>
      <right/>
      <top/>
      <bottom style="thin">
        <color indexed="64"/>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6" fillId="0" borderId="0"/>
  </cellStyleXfs>
  <cellXfs count="53">
    <xf numFmtId="0" fontId="0" fillId="0" borderId="0" xfId="0"/>
    <xf numFmtId="0" fontId="2" fillId="0" borderId="0" xfId="0" applyFont="1"/>
    <xf numFmtId="0" fontId="3" fillId="0" borderId="0" xfId="0" applyFont="1"/>
    <xf numFmtId="4" fontId="4" fillId="0" borderId="3" xfId="0" applyNumberFormat="1" applyFont="1" applyBorder="1" applyAlignment="1">
      <alignment horizontal="center" vertical="center"/>
    </xf>
    <xf numFmtId="4" fontId="4" fillId="2" borderId="4" xfId="0" applyNumberFormat="1" applyFont="1" applyFill="1" applyBorder="1" applyAlignment="1">
      <alignment horizontal="center" vertical="center"/>
    </xf>
    <xf numFmtId="4" fontId="4" fillId="0" borderId="4" xfId="0" applyNumberFormat="1" applyFont="1" applyBorder="1" applyAlignment="1">
      <alignment horizontal="center" vertical="center" wrapText="1"/>
    </xf>
    <xf numFmtId="4" fontId="4" fillId="0" borderId="5" xfId="0" applyNumberFormat="1" applyFont="1" applyBorder="1" applyAlignment="1">
      <alignment horizontal="center" vertical="center" wrapText="1"/>
    </xf>
    <xf numFmtId="0" fontId="5" fillId="0" borderId="6" xfId="0" applyFont="1" applyBorder="1" applyAlignment="1">
      <alignment horizontal="center" vertical="center"/>
    </xf>
    <xf numFmtId="4" fontId="5" fillId="0" borderId="6" xfId="0" applyNumberFormat="1" applyFont="1" applyBorder="1" applyAlignment="1">
      <alignment horizontal="center" vertical="center"/>
    </xf>
    <xf numFmtId="0" fontId="7" fillId="0" borderId="3" xfId="1" applyFont="1" applyBorder="1" applyAlignment="1">
      <alignment horizontal="right" wrapText="1"/>
    </xf>
    <xf numFmtId="0" fontId="0" fillId="0" borderId="6" xfId="0" applyBorder="1"/>
    <xf numFmtId="0" fontId="4" fillId="0" borderId="6" xfId="0" applyFont="1" applyBorder="1"/>
    <xf numFmtId="4" fontId="0" fillId="0" borderId="6" xfId="0" applyNumberFormat="1" applyBorder="1"/>
    <xf numFmtId="4" fontId="3" fillId="0" borderId="6" xfId="0" applyNumberFormat="1" applyFont="1" applyBorder="1"/>
    <xf numFmtId="2" fontId="3" fillId="0" borderId="6" xfId="0" applyNumberFormat="1" applyFont="1" applyBorder="1"/>
    <xf numFmtId="2" fontId="3" fillId="0" borderId="5" xfId="0" applyNumberFormat="1" applyFont="1" applyBorder="1"/>
    <xf numFmtId="0" fontId="5" fillId="0" borderId="6" xfId="0" applyFont="1" applyBorder="1"/>
    <xf numFmtId="4" fontId="5" fillId="0" borderId="6" xfId="0" applyNumberFormat="1" applyFont="1" applyBorder="1"/>
    <xf numFmtId="0" fontId="1" fillId="3" borderId="6" xfId="0" applyFont="1" applyFill="1" applyBorder="1" applyAlignment="1">
      <alignment horizontal="center"/>
    </xf>
    <xf numFmtId="3" fontId="1" fillId="3" borderId="4" xfId="0" applyNumberFormat="1" applyFont="1" applyFill="1" applyBorder="1" applyAlignment="1">
      <alignment horizontal="right"/>
    </xf>
    <xf numFmtId="4" fontId="1" fillId="3" borderId="4" xfId="0" applyNumberFormat="1" applyFont="1" applyFill="1" applyBorder="1"/>
    <xf numFmtId="4" fontId="1" fillId="3" borderId="6" xfId="0" applyNumberFormat="1" applyFont="1" applyFill="1" applyBorder="1"/>
    <xf numFmtId="4" fontId="3" fillId="0" borderId="8" xfId="0" applyNumberFormat="1" applyFont="1" applyBorder="1"/>
    <xf numFmtId="4" fontId="3" fillId="0" borderId="0" xfId="0" applyNumberFormat="1" applyFont="1"/>
    <xf numFmtId="0" fontId="5" fillId="0" borderId="9" xfId="0" applyFont="1" applyBorder="1"/>
    <xf numFmtId="0" fontId="8" fillId="0" borderId="6" xfId="0" applyFont="1" applyBorder="1" applyAlignment="1">
      <alignment horizontal="right"/>
    </xf>
    <xf numFmtId="4" fontId="9" fillId="0" borderId="6" xfId="0" applyNumberFormat="1" applyFont="1" applyBorder="1"/>
    <xf numFmtId="0" fontId="1" fillId="0" borderId="0" xfId="0" applyFont="1" applyAlignment="1">
      <alignment horizontal="center" wrapText="1"/>
    </xf>
    <xf numFmtId="4" fontId="1" fillId="4" borderId="6" xfId="0" applyNumberFormat="1" applyFont="1" applyFill="1" applyBorder="1"/>
    <xf numFmtId="4" fontId="1" fillId="0" borderId="0" xfId="0" applyNumberFormat="1" applyFont="1"/>
    <xf numFmtId="0" fontId="5" fillId="0" borderId="3" xfId="0" applyFont="1" applyBorder="1"/>
    <xf numFmtId="0" fontId="11" fillId="0" borderId="6" xfId="0" applyFont="1" applyBorder="1" applyAlignment="1">
      <alignment horizontal="right"/>
    </xf>
    <xf numFmtId="4" fontId="12" fillId="0" borderId="6" xfId="0" applyNumberFormat="1" applyFont="1" applyBorder="1"/>
    <xf numFmtId="0" fontId="0" fillId="0" borderId="0" xfId="0" applyAlignment="1">
      <alignment horizontal="center" wrapText="1"/>
    </xf>
    <xf numFmtId="3" fontId="1" fillId="0" borderId="0" xfId="0" applyNumberFormat="1" applyFont="1"/>
    <xf numFmtId="0" fontId="5" fillId="0" borderId="0" xfId="0" applyFont="1"/>
    <xf numFmtId="0" fontId="11" fillId="0" borderId="0" xfId="0" applyFont="1" applyAlignment="1">
      <alignment horizontal="right"/>
    </xf>
    <xf numFmtId="4" fontId="12" fillId="0" borderId="0" xfId="0" applyNumberFormat="1" applyFont="1"/>
    <xf numFmtId="0" fontId="0" fillId="0" borderId="0" xfId="0" applyAlignment="1">
      <alignment wrapText="1"/>
    </xf>
    <xf numFmtId="0" fontId="0" fillId="0" borderId="0" xfId="0" applyAlignment="1">
      <alignment vertical="center" wrapText="1"/>
    </xf>
    <xf numFmtId="0" fontId="13" fillId="0" borderId="0" xfId="0" applyFont="1"/>
    <xf numFmtId="4" fontId="4" fillId="0" borderId="0" xfId="0" applyNumberFormat="1" applyFont="1" applyAlignment="1">
      <alignment horizontal="center" vertical="center" wrapText="1"/>
    </xf>
    <xf numFmtId="49" fontId="3" fillId="0" borderId="0" xfId="0" applyNumberFormat="1" applyFont="1"/>
    <xf numFmtId="0" fontId="4" fillId="0" borderId="0" xfId="0" applyFont="1" applyAlignment="1">
      <alignment wrapText="1"/>
    </xf>
    <xf numFmtId="0" fontId="0" fillId="0" borderId="0" xfId="0" applyAlignment="1">
      <alignment wrapText="1"/>
    </xf>
    <xf numFmtId="0" fontId="3" fillId="0" borderId="1" xfId="0" applyFont="1" applyBorder="1" applyAlignment="1">
      <alignment horizontal="center" vertical="center" wrapText="1" shrinkToFit="1"/>
    </xf>
    <xf numFmtId="0" fontId="0" fillId="0" borderId="2" xfId="0" applyBorder="1" applyAlignment="1">
      <alignment horizontal="center" vertical="center" wrapText="1" shrinkToFit="1"/>
    </xf>
    <xf numFmtId="0" fontId="10" fillId="4" borderId="10" xfId="1" applyFont="1" applyFill="1" applyBorder="1" applyAlignment="1">
      <alignment horizontal="right" wrapText="1"/>
    </xf>
    <xf numFmtId="0" fontId="1" fillId="0" borderId="7" xfId="0" applyFont="1" applyBorder="1" applyAlignment="1">
      <alignment horizontal="right" wrapText="1"/>
    </xf>
    <xf numFmtId="4" fontId="3" fillId="0" borderId="0" xfId="0" applyNumberFormat="1" applyFont="1" applyAlignment="1">
      <alignment wrapText="1"/>
    </xf>
    <xf numFmtId="0" fontId="3" fillId="0" borderId="0" xfId="0" applyFont="1" applyAlignment="1">
      <alignment vertical="center" wrapText="1"/>
    </xf>
    <xf numFmtId="0" fontId="0" fillId="0" borderId="0" xfId="0" applyAlignment="1">
      <alignment vertical="center" wrapText="1"/>
    </xf>
    <xf numFmtId="0" fontId="14" fillId="0" borderId="0" xfId="0" applyFont="1" applyAlignment="1">
      <alignment wrapText="1"/>
    </xf>
  </cellXfs>
  <cellStyles count="2">
    <cellStyle name="Normal" xfId="0" builtinId="0"/>
    <cellStyle name="Normal_Hoja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L41"/>
  <sheetViews>
    <sheetView showGridLines="0" tabSelected="1" zoomScale="80" zoomScaleNormal="80" workbookViewId="0">
      <selection activeCell="B2" sqref="B2:G24"/>
    </sheetView>
  </sheetViews>
  <sheetFormatPr baseColWidth="10" defaultColWidth="11.42578125" defaultRowHeight="12.75" x14ac:dyDescent="0.2"/>
  <cols>
    <col min="1" max="1" width="2.5703125" style="2" customWidth="1"/>
    <col min="2" max="2" width="27.5703125" style="2" customWidth="1"/>
    <col min="3" max="3" width="9.7109375" style="2" customWidth="1"/>
    <col min="4" max="5" width="12.42578125" style="2" bestFit="1" customWidth="1"/>
    <col min="6" max="6" width="13.5703125" style="2" bestFit="1" customWidth="1"/>
    <col min="7" max="7" width="23.7109375" style="2" customWidth="1"/>
    <col min="8" max="9" width="6.140625" style="2" customWidth="1"/>
    <col min="10" max="10" width="5.28515625" style="2" bestFit="1" customWidth="1"/>
    <col min="11" max="11" width="28" style="2" bestFit="1" customWidth="1"/>
    <col min="12" max="12" width="14.5703125" style="2" bestFit="1" customWidth="1"/>
    <col min="13" max="16384" width="11.42578125" style="2"/>
  </cols>
  <sheetData>
    <row r="1" spans="1:12" ht="15" x14ac:dyDescent="0.2">
      <c r="A1" s="1"/>
      <c r="B1" s="1"/>
      <c r="J1" s="45" t="s">
        <v>0</v>
      </c>
      <c r="K1" s="46"/>
      <c r="L1" s="46"/>
    </row>
    <row r="2" spans="1:12" ht="45" customHeight="1" x14ac:dyDescent="0.2">
      <c r="A2" s="3"/>
      <c r="B2" s="4" t="s">
        <v>47</v>
      </c>
      <c r="C2" s="5" t="s">
        <v>2</v>
      </c>
      <c r="D2" s="5" t="s">
        <v>3</v>
      </c>
      <c r="E2" s="5" t="s">
        <v>4</v>
      </c>
      <c r="F2" s="5" t="s">
        <v>5</v>
      </c>
      <c r="G2" s="5" t="s">
        <v>6</v>
      </c>
      <c r="H2" s="6"/>
      <c r="I2" s="41"/>
      <c r="J2" s="7" t="s">
        <v>7</v>
      </c>
      <c r="K2" s="7" t="s">
        <v>1</v>
      </c>
      <c r="L2" s="8" t="s">
        <v>8</v>
      </c>
    </row>
    <row r="3" spans="1:12" ht="15" x14ac:dyDescent="0.25">
      <c r="A3" s="9"/>
      <c r="B3" s="10" t="s">
        <v>9</v>
      </c>
      <c r="C3" s="11">
        <v>365</v>
      </c>
      <c r="D3" s="12">
        <v>2627032.71508</v>
      </c>
      <c r="E3" s="13">
        <v>68886.610051589989</v>
      </c>
      <c r="F3" s="13">
        <v>2695919.32513159</v>
      </c>
      <c r="G3" s="14">
        <f t="shared" ref="G3:G22" si="0">D3*100/L3</f>
        <v>29.982628280415614</v>
      </c>
      <c r="H3" s="15"/>
      <c r="I3" s="42"/>
      <c r="J3" s="16">
        <v>61</v>
      </c>
      <c r="K3" s="16" t="s">
        <v>9</v>
      </c>
      <c r="L3" s="17">
        <v>8761849.3299199995</v>
      </c>
    </row>
    <row r="4" spans="1:12" ht="15" x14ac:dyDescent="0.25">
      <c r="A4" s="9"/>
      <c r="B4" s="10" t="s">
        <v>10</v>
      </c>
      <c r="C4" s="11">
        <v>25</v>
      </c>
      <c r="D4" s="12">
        <v>168276.07334220002</v>
      </c>
      <c r="E4" s="13">
        <v>0</v>
      </c>
      <c r="F4" s="13">
        <v>168276.07334220002</v>
      </c>
      <c r="G4" s="13">
        <f t="shared" si="0"/>
        <v>3.5253983277721725</v>
      </c>
      <c r="H4" s="15"/>
      <c r="I4" s="42"/>
      <c r="J4" s="16">
        <v>24</v>
      </c>
      <c r="K4" s="16" t="s">
        <v>10</v>
      </c>
      <c r="L4" s="17">
        <v>4773249.9336759998</v>
      </c>
    </row>
    <row r="5" spans="1:12" ht="15" x14ac:dyDescent="0.25">
      <c r="A5" s="9"/>
      <c r="B5" s="10" t="s">
        <v>11</v>
      </c>
      <c r="C5" s="11">
        <v>146</v>
      </c>
      <c r="D5" s="12">
        <v>302041.35206999996</v>
      </c>
      <c r="E5" s="13">
        <v>37172.441226299998</v>
      </c>
      <c r="F5" s="13">
        <v>339213.79329629999</v>
      </c>
      <c r="G5" s="13">
        <f t="shared" si="0"/>
        <v>40.574782620543495</v>
      </c>
      <c r="H5" s="15"/>
      <c r="I5" s="42"/>
      <c r="J5" s="16">
        <v>70</v>
      </c>
      <c r="K5" s="16" t="s">
        <v>11</v>
      </c>
      <c r="L5" s="17">
        <v>744406.58103999996</v>
      </c>
    </row>
    <row r="6" spans="1:12" ht="15" x14ac:dyDescent="0.25">
      <c r="A6" s="9"/>
      <c r="B6" s="10" t="s">
        <v>12</v>
      </c>
      <c r="C6" s="11">
        <v>39</v>
      </c>
      <c r="D6" s="12">
        <v>152533.79047363999</v>
      </c>
      <c r="E6" s="13">
        <v>1875.5749570300002</v>
      </c>
      <c r="F6" s="13">
        <v>154409.36543067</v>
      </c>
      <c r="G6" s="13">
        <f t="shared" si="0"/>
        <v>28.700006509369647</v>
      </c>
      <c r="H6" s="15"/>
      <c r="I6" s="42"/>
      <c r="J6" s="16">
        <v>13</v>
      </c>
      <c r="K6" s="16" t="s">
        <v>13</v>
      </c>
      <c r="L6" s="17">
        <v>531476.50131662004</v>
      </c>
    </row>
    <row r="7" spans="1:12" ht="15" x14ac:dyDescent="0.25">
      <c r="A7" s="9"/>
      <c r="B7" s="10" t="s">
        <v>14</v>
      </c>
      <c r="C7" s="11">
        <v>33</v>
      </c>
      <c r="D7" s="12">
        <v>813682.29361599998</v>
      </c>
      <c r="E7" s="13">
        <v>0</v>
      </c>
      <c r="F7" s="13">
        <v>813682.29361599998</v>
      </c>
      <c r="G7" s="13">
        <f t="shared" si="0"/>
        <v>8.635817837156635</v>
      </c>
      <c r="H7" s="15"/>
      <c r="I7" s="42"/>
      <c r="J7" s="16">
        <v>41</v>
      </c>
      <c r="K7" s="16" t="s">
        <v>15</v>
      </c>
      <c r="L7" s="17">
        <v>9422179.9134649988</v>
      </c>
    </row>
    <row r="8" spans="1:12" ht="15" x14ac:dyDescent="0.25">
      <c r="A8" s="9"/>
      <c r="B8" s="10" t="s">
        <v>16</v>
      </c>
      <c r="C8" s="11">
        <v>114</v>
      </c>
      <c r="D8" s="12">
        <v>589553.60820600006</v>
      </c>
      <c r="E8" s="13">
        <v>0</v>
      </c>
      <c r="F8" s="13">
        <v>589553.60820600006</v>
      </c>
      <c r="G8" s="13">
        <f t="shared" si="0"/>
        <v>7.4241553173785073</v>
      </c>
      <c r="H8" s="15"/>
      <c r="I8" s="42"/>
      <c r="J8" s="16">
        <v>42</v>
      </c>
      <c r="K8" s="16" t="s">
        <v>16</v>
      </c>
      <c r="L8" s="17">
        <v>7941019.3214300005</v>
      </c>
    </row>
    <row r="9" spans="1:12" ht="15" x14ac:dyDescent="0.25">
      <c r="A9" s="9"/>
      <c r="B9" s="10" t="s">
        <v>17</v>
      </c>
      <c r="C9" s="11">
        <v>285</v>
      </c>
      <c r="D9" s="12">
        <v>1030612.2255689999</v>
      </c>
      <c r="E9" s="13">
        <v>85937.460918500001</v>
      </c>
      <c r="F9" s="13">
        <v>1116549.6864874999</v>
      </c>
      <c r="G9" s="13">
        <f t="shared" si="0"/>
        <v>32.00016906445849</v>
      </c>
      <c r="H9" s="15"/>
      <c r="I9" s="42"/>
      <c r="J9" s="16">
        <v>51</v>
      </c>
      <c r="K9" s="16" t="s">
        <v>17</v>
      </c>
      <c r="L9" s="17">
        <v>3220646.1893779999</v>
      </c>
    </row>
    <row r="10" spans="1:12" ht="15" x14ac:dyDescent="0.25">
      <c r="A10" s="9"/>
      <c r="B10" s="16" t="s">
        <v>18</v>
      </c>
      <c r="C10" s="11">
        <v>0</v>
      </c>
      <c r="D10" s="12">
        <v>0</v>
      </c>
      <c r="E10" s="13">
        <v>0</v>
      </c>
      <c r="F10" s="13">
        <v>0</v>
      </c>
      <c r="G10" s="13">
        <f t="shared" si="0"/>
        <v>0</v>
      </c>
      <c r="H10" s="15"/>
      <c r="I10" s="42"/>
      <c r="J10" s="16">
        <v>63</v>
      </c>
      <c r="K10" s="16" t="s">
        <v>18</v>
      </c>
      <c r="L10" s="17">
        <v>1987.1670182100002</v>
      </c>
    </row>
    <row r="11" spans="1:12" ht="15" x14ac:dyDescent="0.25">
      <c r="A11" s="9"/>
      <c r="B11" s="16" t="s">
        <v>19</v>
      </c>
      <c r="C11" s="11">
        <v>0</v>
      </c>
      <c r="D11" s="12">
        <v>0</v>
      </c>
      <c r="E11" s="13">
        <v>0</v>
      </c>
      <c r="F11" s="13">
        <v>0</v>
      </c>
      <c r="G11" s="13">
        <f t="shared" si="0"/>
        <v>0</v>
      </c>
      <c r="H11" s="15"/>
      <c r="I11" s="42"/>
      <c r="J11" s="16">
        <v>64</v>
      </c>
      <c r="K11" s="16" t="s">
        <v>19</v>
      </c>
      <c r="L11" s="17">
        <v>1361.05722571</v>
      </c>
    </row>
    <row r="12" spans="1:12" ht="15" x14ac:dyDescent="0.25">
      <c r="A12" s="9"/>
      <c r="B12" s="10" t="s">
        <v>20</v>
      </c>
      <c r="C12" s="11">
        <v>125</v>
      </c>
      <c r="D12" s="12">
        <v>85604.720444010003</v>
      </c>
      <c r="E12" s="13">
        <v>0</v>
      </c>
      <c r="F12" s="13">
        <v>85604.720444010003</v>
      </c>
      <c r="G12" s="13">
        <f t="shared" si="0"/>
        <v>8.2422193616086883</v>
      </c>
      <c r="H12" s="15"/>
      <c r="I12" s="42"/>
      <c r="J12" s="16">
        <v>22</v>
      </c>
      <c r="K12" s="16" t="s">
        <v>20</v>
      </c>
      <c r="L12" s="17">
        <v>1038612.4985067369</v>
      </c>
    </row>
    <row r="13" spans="1:12" ht="15" x14ac:dyDescent="0.25">
      <c r="A13" s="9"/>
      <c r="B13" s="10" t="s">
        <v>21</v>
      </c>
      <c r="C13" s="11">
        <v>9</v>
      </c>
      <c r="D13" s="12">
        <v>120877.494699</v>
      </c>
      <c r="E13" s="13">
        <v>0</v>
      </c>
      <c r="F13" s="13">
        <v>120877.494699</v>
      </c>
      <c r="G13" s="13">
        <f t="shared" si="0"/>
        <v>15.061960287278794</v>
      </c>
      <c r="H13" s="15"/>
      <c r="I13" s="42"/>
      <c r="J13" s="16">
        <v>30</v>
      </c>
      <c r="K13" s="16" t="s">
        <v>21</v>
      </c>
      <c r="L13" s="17">
        <v>802534.94494399999</v>
      </c>
    </row>
    <row r="14" spans="1:12" ht="15" x14ac:dyDescent="0.25">
      <c r="A14" s="9"/>
      <c r="B14" s="10" t="s">
        <v>22</v>
      </c>
      <c r="C14" s="11">
        <v>300</v>
      </c>
      <c r="D14" s="12">
        <v>258070.14705599999</v>
      </c>
      <c r="E14" s="13">
        <v>9765.90614551</v>
      </c>
      <c r="F14" s="13">
        <v>267836.05320150999</v>
      </c>
      <c r="G14" s="13">
        <f t="shared" si="0"/>
        <v>11.08758751601761</v>
      </c>
      <c r="H14" s="15"/>
      <c r="I14" s="42"/>
      <c r="J14" s="16">
        <v>52</v>
      </c>
      <c r="K14" s="16" t="s">
        <v>22</v>
      </c>
      <c r="L14" s="17">
        <v>2327559.0536099998</v>
      </c>
    </row>
    <row r="15" spans="1:12" ht="15" x14ac:dyDescent="0.25">
      <c r="A15" s="9"/>
      <c r="B15" s="10" t="s">
        <v>23</v>
      </c>
      <c r="C15" s="11">
        <v>90</v>
      </c>
      <c r="D15" s="12">
        <v>318053.17820000002</v>
      </c>
      <c r="E15" s="13">
        <v>0</v>
      </c>
      <c r="F15" s="13">
        <v>318053.17820000002</v>
      </c>
      <c r="G15" s="13">
        <f t="shared" si="0"/>
        <v>7.6307195816660709</v>
      </c>
      <c r="H15" s="15"/>
      <c r="I15" s="42"/>
      <c r="J15" s="16">
        <v>43</v>
      </c>
      <c r="K15" s="16" t="s">
        <v>23</v>
      </c>
      <c r="L15" s="17">
        <v>4168062.72064</v>
      </c>
    </row>
    <row r="16" spans="1:12" ht="15" x14ac:dyDescent="0.25">
      <c r="A16" s="9"/>
      <c r="B16" s="10" t="s">
        <v>24</v>
      </c>
      <c r="C16" s="11">
        <v>98</v>
      </c>
      <c r="D16" s="12">
        <v>359184.40781609999</v>
      </c>
      <c r="E16" s="13">
        <v>39312.856587499999</v>
      </c>
      <c r="F16" s="13">
        <v>398497.26440360001</v>
      </c>
      <c r="G16" s="13">
        <f t="shared" si="0"/>
        <v>12.099609974683833</v>
      </c>
      <c r="H16" s="15"/>
      <c r="I16" s="42"/>
      <c r="J16" s="16">
        <v>11</v>
      </c>
      <c r="K16" s="16" t="s">
        <v>24</v>
      </c>
      <c r="L16" s="17">
        <v>2968561.8674290003</v>
      </c>
    </row>
    <row r="17" spans="1:12" ht="15" x14ac:dyDescent="0.25">
      <c r="A17" s="9"/>
      <c r="B17" s="10" t="s">
        <v>25</v>
      </c>
      <c r="C17" s="11">
        <v>82</v>
      </c>
      <c r="D17" s="12">
        <v>85746.854606699999</v>
      </c>
      <c r="E17" s="13">
        <v>115671.07884500001</v>
      </c>
      <c r="F17" s="13">
        <v>201417.93345170002</v>
      </c>
      <c r="G17" s="13">
        <f t="shared" si="0"/>
        <v>17.09296261768473</v>
      </c>
      <c r="H17" s="15"/>
      <c r="I17" s="42"/>
      <c r="J17" s="16">
        <v>53</v>
      </c>
      <c r="K17" s="16" t="s">
        <v>25</v>
      </c>
      <c r="L17" s="17">
        <v>501650.04466800002</v>
      </c>
    </row>
    <row r="18" spans="1:12" ht="15" x14ac:dyDescent="0.25">
      <c r="A18" s="9"/>
      <c r="B18" s="10" t="s">
        <v>26</v>
      </c>
      <c r="C18" s="11">
        <v>14</v>
      </c>
      <c r="D18" s="12">
        <v>180617.41110699999</v>
      </c>
      <c r="E18" s="13">
        <v>0</v>
      </c>
      <c r="F18" s="13">
        <v>180617.41110699999</v>
      </c>
      <c r="G18" s="13">
        <f t="shared" si="0"/>
        <v>35.825005773950075</v>
      </c>
      <c r="H18" s="15"/>
      <c r="I18" s="42"/>
      <c r="J18" s="16">
        <v>23</v>
      </c>
      <c r="K18" s="16" t="s">
        <v>26</v>
      </c>
      <c r="L18" s="17">
        <v>504165.75574799994</v>
      </c>
    </row>
    <row r="19" spans="1:12" ht="15" x14ac:dyDescent="0.25">
      <c r="A19" s="9"/>
      <c r="B19" s="10" t="s">
        <v>27</v>
      </c>
      <c r="C19" s="11">
        <v>43</v>
      </c>
      <c r="D19" s="12">
        <v>101380.91745048</v>
      </c>
      <c r="E19" s="13">
        <v>4138.0830320000005</v>
      </c>
      <c r="F19" s="13">
        <v>105519.00048248</v>
      </c>
      <c r="G19" s="13">
        <f t="shared" si="0"/>
        <v>14.034780964160557</v>
      </c>
      <c r="H19" s="15"/>
      <c r="I19" s="42"/>
      <c r="J19" s="16">
        <v>21</v>
      </c>
      <c r="K19" s="16" t="s">
        <v>27</v>
      </c>
      <c r="L19" s="17">
        <v>722354.82484099991</v>
      </c>
    </row>
    <row r="20" spans="1:12" ht="15" x14ac:dyDescent="0.25">
      <c r="A20" s="9"/>
      <c r="B20" s="10" t="s">
        <v>28</v>
      </c>
      <c r="C20" s="11">
        <v>54</v>
      </c>
      <c r="D20" s="12">
        <v>236160.22106500002</v>
      </c>
      <c r="E20" s="13">
        <v>4109.6283994999994</v>
      </c>
      <c r="F20" s="13">
        <v>240269.84946450003</v>
      </c>
      <c r="G20" s="13">
        <f t="shared" si="0"/>
        <v>22.247408768550471</v>
      </c>
      <c r="H20" s="15"/>
      <c r="I20" s="42"/>
      <c r="J20" s="16">
        <v>12</v>
      </c>
      <c r="K20" s="16" t="s">
        <v>29</v>
      </c>
      <c r="L20" s="17">
        <v>1061517.8761799999</v>
      </c>
    </row>
    <row r="21" spans="1:12" ht="15" x14ac:dyDescent="0.25">
      <c r="A21" s="9"/>
      <c r="B21" s="10" t="s">
        <v>30</v>
      </c>
      <c r="C21" s="11">
        <v>20</v>
      </c>
      <c r="D21" s="12">
        <v>62947.808075300003</v>
      </c>
      <c r="E21" s="13">
        <v>125.197056636</v>
      </c>
      <c r="F21" s="13">
        <v>63073.005131936006</v>
      </c>
      <c r="G21" s="13">
        <f t="shared" si="0"/>
        <v>5.5647810315781099</v>
      </c>
      <c r="H21" s="15"/>
      <c r="I21" s="42"/>
      <c r="J21" s="16">
        <v>62</v>
      </c>
      <c r="K21" s="16" t="s">
        <v>30</v>
      </c>
      <c r="L21" s="17">
        <v>1131182.1205200001</v>
      </c>
    </row>
    <row r="22" spans="1:12" ht="15" x14ac:dyDescent="0.25">
      <c r="A22" s="9"/>
      <c r="B22" s="10" t="s">
        <v>31</v>
      </c>
      <c r="C22" s="11">
        <v>2</v>
      </c>
      <c r="D22" s="12">
        <v>0</v>
      </c>
      <c r="E22" s="13">
        <v>4923010.525498</v>
      </c>
      <c r="F22" s="13">
        <v>4923010.525498</v>
      </c>
      <c r="G22" s="13">
        <f t="shared" si="0"/>
        <v>0</v>
      </c>
      <c r="H22" s="15"/>
      <c r="I22" s="42"/>
      <c r="J22" s="16">
        <v>54</v>
      </c>
      <c r="K22" s="16" t="s">
        <v>32</v>
      </c>
      <c r="L22" s="17">
        <v>77.783551033800009</v>
      </c>
    </row>
    <row r="23" spans="1:12" ht="15" x14ac:dyDescent="0.25">
      <c r="B23" s="18" t="s">
        <v>5</v>
      </c>
      <c r="C23" s="19" t="s">
        <v>33</v>
      </c>
      <c r="D23" s="20">
        <f>SUM(D3:D22)</f>
        <v>7492375.2188764298</v>
      </c>
      <c r="E23" s="20">
        <f>SUM(E3:E22)</f>
        <v>5290005.3627175661</v>
      </c>
      <c r="F23" s="21">
        <f>SUM(D23:E23)</f>
        <v>12782380.581593996</v>
      </c>
      <c r="G23" s="22"/>
      <c r="H23" s="23"/>
      <c r="I23" s="23"/>
      <c r="J23" s="24"/>
      <c r="K23" s="25" t="s">
        <v>34</v>
      </c>
      <c r="L23" s="26">
        <v>107708213.56259646</v>
      </c>
    </row>
    <row r="24" spans="1:12" ht="15" x14ac:dyDescent="0.25">
      <c r="A24" s="27"/>
      <c r="B24" s="47" t="s">
        <v>35</v>
      </c>
      <c r="C24" s="48"/>
      <c r="D24" s="28">
        <f>D23*100/L24</f>
        <v>14.799912704405351</v>
      </c>
      <c r="E24" s="28">
        <f>E23*100/L23</f>
        <v>4.9114224326478029</v>
      </c>
      <c r="F24" s="29"/>
      <c r="G24" s="23"/>
      <c r="H24" s="23"/>
      <c r="I24" s="23"/>
      <c r="J24" s="30"/>
      <c r="K24" s="31" t="s">
        <v>36</v>
      </c>
      <c r="L24" s="32">
        <v>50624455.485107318</v>
      </c>
    </row>
    <row r="25" spans="1:12" ht="15" x14ac:dyDescent="0.25">
      <c r="A25" s="27"/>
      <c r="B25" s="33"/>
      <c r="C25" s="34"/>
      <c r="D25" s="29"/>
      <c r="E25" s="29"/>
      <c r="F25" s="29"/>
      <c r="G25" s="23"/>
      <c r="H25" s="23"/>
      <c r="I25" s="23"/>
      <c r="J25" s="35"/>
      <c r="K25" s="36"/>
      <c r="L25" s="37"/>
    </row>
    <row r="26" spans="1:12" x14ac:dyDescent="0.2">
      <c r="A26" s="23" t="s">
        <v>37</v>
      </c>
      <c r="B26" s="23"/>
      <c r="C26" s="23"/>
      <c r="D26" s="23"/>
      <c r="E26" s="23"/>
      <c r="F26" s="23"/>
    </row>
    <row r="27" spans="1:12" ht="15" x14ac:dyDescent="0.25">
      <c r="A27" s="49" t="s">
        <v>38</v>
      </c>
      <c r="B27" s="44"/>
      <c r="C27" s="44"/>
      <c r="D27" s="44"/>
      <c r="E27" s="44"/>
      <c r="F27" s="44"/>
      <c r="G27" s="44"/>
      <c r="H27" s="38"/>
    </row>
    <row r="28" spans="1:12" ht="15" x14ac:dyDescent="0.25">
      <c r="A28" s="44"/>
      <c r="B28" s="44"/>
      <c r="C28" s="44"/>
      <c r="D28" s="44"/>
      <c r="E28" s="44"/>
      <c r="F28" s="44"/>
      <c r="G28" s="44"/>
      <c r="H28" s="38"/>
    </row>
    <row r="29" spans="1:12" ht="15" x14ac:dyDescent="0.2">
      <c r="A29" s="50" t="s">
        <v>39</v>
      </c>
      <c r="B29" s="51"/>
      <c r="C29" s="51"/>
      <c r="D29" s="51"/>
      <c r="E29" s="51"/>
      <c r="F29" s="51"/>
      <c r="G29" s="51"/>
      <c r="H29" s="39"/>
      <c r="I29" s="39"/>
    </row>
    <row r="30" spans="1:12" ht="15" x14ac:dyDescent="0.2">
      <c r="A30" s="51"/>
      <c r="B30" s="51"/>
      <c r="C30" s="51"/>
      <c r="D30" s="51"/>
      <c r="E30" s="51"/>
      <c r="F30" s="51"/>
      <c r="G30" s="51"/>
      <c r="H30" s="39"/>
      <c r="I30" s="39"/>
    </row>
    <row r="31" spans="1:12" x14ac:dyDescent="0.2">
      <c r="A31" s="40" t="s">
        <v>40</v>
      </c>
    </row>
    <row r="32" spans="1:12" x14ac:dyDescent="0.2">
      <c r="B32" s="2" t="s">
        <v>41</v>
      </c>
    </row>
    <row r="33" spans="1:9" x14ac:dyDescent="0.2">
      <c r="B33" s="2" t="s">
        <v>42</v>
      </c>
    </row>
    <row r="34" spans="1:9" ht="13.9" customHeight="1" x14ac:dyDescent="0.2">
      <c r="A34" s="40" t="s">
        <v>43</v>
      </c>
    </row>
    <row r="35" spans="1:9" x14ac:dyDescent="0.2">
      <c r="B35" s="2" t="s">
        <v>44</v>
      </c>
    </row>
    <row r="36" spans="1:9" ht="15" x14ac:dyDescent="0.25">
      <c r="A36" s="52" t="s">
        <v>45</v>
      </c>
      <c r="B36" s="44"/>
      <c r="C36" s="44"/>
      <c r="D36" s="44"/>
      <c r="E36" s="44"/>
      <c r="F36" s="44"/>
      <c r="G36" s="44"/>
      <c r="H36" s="38"/>
      <c r="I36" s="38"/>
    </row>
    <row r="37" spans="1:9" ht="15" x14ac:dyDescent="0.25">
      <c r="A37" s="44"/>
      <c r="B37" s="44"/>
      <c r="C37" s="44"/>
      <c r="D37" s="44"/>
      <c r="E37" s="44"/>
      <c r="F37" s="44"/>
      <c r="G37" s="44"/>
      <c r="H37" s="38"/>
      <c r="I37" s="38"/>
    </row>
    <row r="38" spans="1:9" ht="15" x14ac:dyDescent="0.25">
      <c r="A38" s="43" t="s">
        <v>46</v>
      </c>
      <c r="B38" s="44"/>
      <c r="C38" s="44"/>
      <c r="D38" s="44"/>
      <c r="E38" s="44"/>
      <c r="F38" s="44"/>
      <c r="G38" s="44"/>
      <c r="H38" s="38"/>
      <c r="I38" s="38"/>
    </row>
    <row r="39" spans="1:9" ht="15" x14ac:dyDescent="0.25">
      <c r="A39" s="44"/>
      <c r="B39" s="44"/>
      <c r="C39" s="44"/>
      <c r="D39" s="44"/>
      <c r="E39" s="44"/>
      <c r="F39" s="44"/>
      <c r="G39" s="44"/>
      <c r="H39" s="38"/>
      <c r="I39" s="38"/>
    </row>
    <row r="40" spans="1:9" ht="15" x14ac:dyDescent="0.25">
      <c r="A40" s="44"/>
      <c r="B40" s="44"/>
      <c r="C40" s="44"/>
      <c r="D40" s="44"/>
      <c r="E40" s="44"/>
      <c r="F40" s="44"/>
      <c r="G40" s="44"/>
      <c r="H40" s="38"/>
      <c r="I40" s="38"/>
    </row>
    <row r="41" spans="1:9" ht="15" x14ac:dyDescent="0.25">
      <c r="A41" s="44"/>
      <c r="B41" s="44"/>
      <c r="C41" s="44"/>
      <c r="D41" s="44"/>
      <c r="E41" s="44"/>
      <c r="F41" s="44"/>
      <c r="G41" s="44"/>
      <c r="H41" s="38"/>
      <c r="I41" s="38"/>
    </row>
  </sheetData>
  <mergeCells count="6">
    <mergeCell ref="A38:G41"/>
    <mergeCell ref="J1:L1"/>
    <mergeCell ref="B24:C24"/>
    <mergeCell ref="A27:G28"/>
    <mergeCell ref="A29:G30"/>
    <mergeCell ref="A36:G3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Tabla WEB ENP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2024-03-12T12:42:27Z</dcterms:created>
  <dcterms:modified xsi:type="dcterms:W3CDTF">2024-03-12T13:17:09Z</dcterms:modified>
</cp:coreProperties>
</file>