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<sst xmlns="http://schemas.openxmlformats.org/spreadsheetml/2006/main" count="3882" uniqueCount="436">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</sst>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42.608210214892232</v>
      </c>
      <c r="F14" s="6">
        <v>8.4209211316608652</v>
      </c>
      <c r="G14" s="6">
        <v>22.980035725855203</v>
      </c>
      <c r="H14" s="6">
        <v>1.3090862193392994</v>
      </c>
      <c r="I14" s="6">
        <v>2.8826166894407139</v>
      </c>
      <c r="J14" s="6">
        <v>3.5852105677785175</v>
      </c>
      <c r="K14" s="6">
        <v>4.7288926825505904</v>
      </c>
      <c r="L14" s="6">
        <v>9.0006072479682189E-2</v>
      </c>
      <c r="M14" s="6">
        <v>24.163794622345733</v>
      </c>
      <c r="N14" s="6">
        <v>0.76092855650888658</v>
      </c>
      <c r="O14" s="6">
        <v>0.29869851982173973</v>
      </c>
      <c r="P14" s="6">
        <v>0.62826564850738031</v>
      </c>
      <c r="Q14" s="6">
        <v>0.71960050249053131</v>
      </c>
      <c r="R14" s="6">
        <v>1.2601808141020117</v>
      </c>
      <c r="S14" s="6">
        <v>1.5499548593497374</v>
      </c>
      <c r="T14" s="6">
        <v>8.3089274978559757</v>
      </c>
      <c r="U14" s="6">
        <v>0.36411490739558827</v>
      </c>
      <c r="V14" s="6">
        <v>4.5919623898406625</v>
      </c>
      <c r="W14" s="6">
        <v>1.8768342059243088</v>
      </c>
      <c r="X14" s="6">
        <v>0.26269932510595634</v>
      </c>
      <c r="Y14" s="6">
        <v>0.40821495679126735</v>
      </c>
      <c r="Z14" s="6">
        <v>0.13038352494797806</v>
      </c>
      <c r="AA14" s="6">
        <v>0.10490692889539062</v>
      </c>
      <c r="AB14" s="6">
        <v>0.90620473567908233</v>
      </c>
      <c r="AC14" s="6">
        <v>0.82086288910799998</v>
      </c>
      <c r="AD14" s="6">
        <v>2.6495600242161601E-2</v>
      </c>
      <c r="AE14" s="60"/>
      <c r="AF14" s="26">
        <v>12944.280301325696</v>
      </c>
      <c r="AG14" s="26">
        <v>135440.96256889001</v>
      </c>
      <c r="AH14" s="26">
        <v>366732.62578184885</v>
      </c>
      <c r="AI14" s="26">
        <v>46268.507244155597</v>
      </c>
      <c r="AJ14" s="26">
        <v>25976.893745230231</v>
      </c>
      <c r="AK14" s="26" t="s">
        <v>431</v>
      </c>
      <c r="AL14" s="49" t="s">
        <v>49</v>
      </c>
    </row>
    <row r="15" spans="1:38" s="1" customFormat="1" ht="26.25" customHeight="1" thickBot="1" x14ac:dyDescent="0.25">
      <c r="A15" s="70" t="s">
        <v>53</v>
      </c>
      <c r="B15" s="70" t="s">
        <v>54</v>
      </c>
      <c r="C15" s="71" t="s">
        <v>55</v>
      </c>
      <c r="D15" s="72"/>
      <c r="E15" s="6">
        <v>9.4055114497862853</v>
      </c>
      <c r="F15" s="6">
        <v>0.42356889255977415</v>
      </c>
      <c r="G15" s="6">
        <v>2.7626342541274367</v>
      </c>
      <c r="H15" s="6" t="s">
        <v>432</v>
      </c>
      <c r="I15" s="6">
        <v>0.21222132327218196</v>
      </c>
      <c r="J15" s="6">
        <v>0.21594860062293011</v>
      </c>
      <c r="K15" s="6">
        <v>0.22268172123854288</v>
      </c>
      <c r="L15" s="6">
        <v>3.257374997920081E-2</v>
      </c>
      <c r="M15" s="6">
        <v>1.6523007500758209</v>
      </c>
      <c r="N15" s="6">
        <v>0.19034590614037017</v>
      </c>
      <c r="O15" s="6">
        <v>0.25327706900809294</v>
      </c>
      <c r="P15" s="6">
        <v>4.9693001403053119E-2</v>
      </c>
      <c r="Q15" s="6">
        <v>5.2724796889302518E-2</v>
      </c>
      <c r="R15" s="6">
        <v>0.78586920141360728</v>
      </c>
      <c r="S15" s="6">
        <v>0.3915017030787597</v>
      </c>
      <c r="T15" s="6">
        <v>1.6921366298939418</v>
      </c>
      <c r="U15" s="6">
        <v>0.18250042753182116</v>
      </c>
      <c r="V15" s="6">
        <v>2.0097174946817211</v>
      </c>
      <c r="W15" s="6">
        <v>2.3259588554353793E-2</v>
      </c>
      <c r="X15" s="6">
        <v>1.137483500256409E-4</v>
      </c>
      <c r="Y15" s="6">
        <v>2.2455875548602259E-4</v>
      </c>
      <c r="Z15" s="6">
        <v>1.402433231771414E-4</v>
      </c>
      <c r="AA15" s="6">
        <v>4.75228133407176E-4</v>
      </c>
      <c r="AB15" s="6">
        <v>9.5377872309048816E-4</v>
      </c>
      <c r="AC15" s="6" t="s">
        <v>431</v>
      </c>
      <c r="AD15" s="6" t="s">
        <v>431</v>
      </c>
      <c r="AE15" s="60"/>
      <c r="AF15" s="26">
        <v>121815.94782372113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2.9655909328651591</v>
      </c>
      <c r="F16" s="6">
        <v>0.37541040601433995</v>
      </c>
      <c r="G16" s="6">
        <v>1.7789684001534163</v>
      </c>
      <c r="H16" s="6">
        <v>5.0775798116268429E-2</v>
      </c>
      <c r="I16" s="6">
        <v>5.7639087789423366E-2</v>
      </c>
      <c r="J16" s="6">
        <v>7.4452155676041895E-2</v>
      </c>
      <c r="K16" s="6">
        <v>8.6683377075863016E-2</v>
      </c>
      <c r="L16" s="6">
        <v>2.7147919916383149E-2</v>
      </c>
      <c r="M16" s="6">
        <v>2.3906104373520947</v>
      </c>
      <c r="N16" s="6">
        <v>1.9083723317149047E-2</v>
      </c>
      <c r="O16" s="6">
        <v>1.55627703788567E-5</v>
      </c>
      <c r="P16" s="6">
        <v>4.569915785016144E-3</v>
      </c>
      <c r="Q16" s="6">
        <v>2.2512183243911248E-3</v>
      </c>
      <c r="R16" s="6">
        <v>2.2914465129977832E-2</v>
      </c>
      <c r="S16" s="6">
        <v>7.7558124372455088E-3</v>
      </c>
      <c r="T16" s="6">
        <v>1.004078789356694E-2</v>
      </c>
      <c r="U16" s="6">
        <v>6.9161205566801347E-4</v>
      </c>
      <c r="V16" s="6">
        <v>8.5144683901144297E-2</v>
      </c>
      <c r="W16" s="6">
        <v>1.3000199669811615E-2</v>
      </c>
      <c r="X16" s="6">
        <v>3.7154751161357726E-2</v>
      </c>
      <c r="Y16" s="6">
        <v>4.9070759177350742E-4</v>
      </c>
      <c r="Z16" s="6">
        <v>1.4900234681567819E-4</v>
      </c>
      <c r="AA16" s="6">
        <v>1.037397457094689E-4</v>
      </c>
      <c r="AB16" s="6">
        <v>3.7898200845653013E-2</v>
      </c>
      <c r="AC16" s="6">
        <v>1.22314927494E-4</v>
      </c>
      <c r="AD16" s="6">
        <v>2.6607743999999999E-9</v>
      </c>
      <c r="AE16" s="60"/>
      <c r="AF16" s="26">
        <v>571.67223111772557</v>
      </c>
      <c r="AG16" s="26">
        <v>5172.3791018973998</v>
      </c>
      <c r="AH16" s="26">
        <v>12165.473198988348</v>
      </c>
      <c r="AI16" s="26" t="s">
        <v>431</v>
      </c>
      <c r="AJ16" s="26" t="s">
        <v>431</v>
      </c>
      <c r="AK16" s="26" t="s">
        <v>431</v>
      </c>
      <c r="AL16" s="49" t="s">
        <v>49</v>
      </c>
    </row>
    <row r="17" spans="1:38" s="2" customFormat="1" ht="26.25" customHeight="1" thickBot="1" x14ac:dyDescent="0.25">
      <c r="A17" s="70" t="s">
        <v>53</v>
      </c>
      <c r="B17" s="70" t="s">
        <v>58</v>
      </c>
      <c r="C17" s="71" t="s">
        <v>59</v>
      </c>
      <c r="D17" s="72"/>
      <c r="E17" s="6">
        <v>7.4987680813749966</v>
      </c>
      <c r="F17" s="6">
        <v>0.17871492415300153</v>
      </c>
      <c r="G17" s="6">
        <v>6.6475593703144185</v>
      </c>
      <c r="H17" s="6" t="s">
        <v>432</v>
      </c>
      <c r="I17" s="6">
        <v>0.20046640347807668</v>
      </c>
      <c r="J17" s="6">
        <v>0.76840264916861434</v>
      </c>
      <c r="K17" s="6">
        <v>2.2783092994786482</v>
      </c>
      <c r="L17" s="6">
        <v>1.5604494953958417E-2</v>
      </c>
      <c r="M17" s="6">
        <v>89.201331038713718</v>
      </c>
      <c r="N17" s="6">
        <v>7.565970715542286</v>
      </c>
      <c r="O17" s="6">
        <v>0.14678666118266839</v>
      </c>
      <c r="P17" s="6">
        <v>6.7285408056655359E-3</v>
      </c>
      <c r="Q17" s="6">
        <v>0.31971546516888399</v>
      </c>
      <c r="R17" s="6">
        <v>1.1817246367976351</v>
      </c>
      <c r="S17" s="6">
        <v>1.3621326082100741E-2</v>
      </c>
      <c r="T17" s="6">
        <v>0.79390415118928315</v>
      </c>
      <c r="U17" s="6">
        <v>1.6553811529122619E-3</v>
      </c>
      <c r="V17" s="6">
        <v>5.3050547651286735</v>
      </c>
      <c r="W17" s="6">
        <v>1.1037714135789429</v>
      </c>
      <c r="X17" s="6">
        <v>6.9139195087081669E-3</v>
      </c>
      <c r="Y17" s="6">
        <v>9.8057611175810331E-3</v>
      </c>
      <c r="Z17" s="6">
        <v>5.1238327585270511E-3</v>
      </c>
      <c r="AA17" s="6">
        <v>3.7796132065700534E-3</v>
      </c>
      <c r="AB17" s="6">
        <v>2.5623126590654379E-2</v>
      </c>
      <c r="AC17" s="6">
        <v>3.2299999999999999E-4</v>
      </c>
      <c r="AD17" s="6">
        <v>0.21468040612984701</v>
      </c>
      <c r="AE17" s="60"/>
      <c r="AF17" s="26">
        <v>1818.6102898533341</v>
      </c>
      <c r="AG17" s="26">
        <v>23513.269826666878</v>
      </c>
      <c r="AH17" s="26">
        <v>31281.020349607887</v>
      </c>
      <c r="AI17" s="26" t="s">
        <v>431</v>
      </c>
      <c r="AJ17" s="26" t="s">
        <v>433</v>
      </c>
      <c r="AK17" s="26" t="s">
        <v>431</v>
      </c>
      <c r="AL17" s="49" t="s">
        <v>49</v>
      </c>
    </row>
    <row r="18" spans="1:38" s="2" customFormat="1" ht="26.25" customHeight="1" thickBot="1" x14ac:dyDescent="0.25">
      <c r="A18" s="70" t="s">
        <v>53</v>
      </c>
      <c r="B18" s="70" t="s">
        <v>60</v>
      </c>
      <c r="C18" s="71" t="s">
        <v>61</v>
      </c>
      <c r="D18" s="72"/>
      <c r="E18" s="6">
        <v>5.1239035546630456</v>
      </c>
      <c r="F18" s="6">
        <v>0.16430464202106659</v>
      </c>
      <c r="G18" s="6">
        <v>7.7353345765778982</v>
      </c>
      <c r="H18" s="6">
        <v>7.4220000000000004E-5</v>
      </c>
      <c r="I18" s="6">
        <v>0.12399898940523701</v>
      </c>
      <c r="J18" s="6">
        <v>0.14937423405643013</v>
      </c>
      <c r="K18" s="6">
        <v>0.16850544148862326</v>
      </c>
      <c r="L18" s="6">
        <v>4.3527575383590318E-2</v>
      </c>
      <c r="M18" s="6">
        <v>0.85798946751008554</v>
      </c>
      <c r="N18" s="6">
        <v>1.5886381322991854E-2</v>
      </c>
      <c r="O18" s="6">
        <v>1.2241621429133812E-3</v>
      </c>
      <c r="P18" s="6">
        <v>1.8763588849725185E-3</v>
      </c>
      <c r="Q18" s="6">
        <v>5.6161650502398099E-3</v>
      </c>
      <c r="R18" s="6">
        <v>1.7344326347348345E-2</v>
      </c>
      <c r="S18" s="6">
        <v>8.8224367753565909E-3</v>
      </c>
      <c r="T18" s="6">
        <v>0.39427416392060488</v>
      </c>
      <c r="U18" s="6">
        <v>2.1815796930459231E-3</v>
      </c>
      <c r="V18" s="6">
        <v>0.10196085018905797</v>
      </c>
      <c r="W18" s="6">
        <v>1.8635271891083067E-2</v>
      </c>
      <c r="X18" s="6">
        <v>3.863331425258E-5</v>
      </c>
      <c r="Y18" s="6">
        <v>8.9901785375032402E-5</v>
      </c>
      <c r="Z18" s="6">
        <v>3.2566043992980001E-5</v>
      </c>
      <c r="AA18" s="6">
        <v>3.0372861833380001E-5</v>
      </c>
      <c r="AB18" s="6">
        <v>1.9147400550232431E-4</v>
      </c>
      <c r="AC18" s="6">
        <v>3.3799999999999998E-4</v>
      </c>
      <c r="AD18" s="6" t="s">
        <v>431</v>
      </c>
      <c r="AE18" s="60"/>
      <c r="AF18" s="26">
        <v>3269.0520916011819</v>
      </c>
      <c r="AG18" s="26">
        <v>1032.6073119903331</v>
      </c>
      <c r="AH18" s="26">
        <v>20747.224689505016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10.055528381320455</v>
      </c>
      <c r="F19" s="6">
        <v>2.257557069765419</v>
      </c>
      <c r="G19" s="6">
        <v>6.2473377430836585</v>
      </c>
      <c r="H19" s="6">
        <v>9.7121359999999997E-3</v>
      </c>
      <c r="I19" s="6">
        <v>0.20881447400598294</v>
      </c>
      <c r="J19" s="6">
        <v>0.25394242263258959</v>
      </c>
      <c r="K19" s="6">
        <v>0.29537688960593106</v>
      </c>
      <c r="L19" s="6">
        <v>2.2860180753520552E-2</v>
      </c>
      <c r="M19" s="6">
        <v>4.1197690169178713</v>
      </c>
      <c r="N19" s="6">
        <v>7.7306035331603601E-2</v>
      </c>
      <c r="O19" s="6">
        <v>9.7277600368387302E-3</v>
      </c>
      <c r="P19" s="6">
        <v>2.3578036995364225E-2</v>
      </c>
      <c r="Q19" s="6">
        <v>6.161839830477675E-2</v>
      </c>
      <c r="R19" s="6">
        <v>7.3693556400259111E-2</v>
      </c>
      <c r="S19" s="6">
        <v>5.7023696319630099E-2</v>
      </c>
      <c r="T19" s="6">
        <v>0.44962124146331583</v>
      </c>
      <c r="U19" s="6">
        <v>0.14716621804036525</v>
      </c>
      <c r="V19" s="6">
        <v>0.34443489111494952</v>
      </c>
      <c r="W19" s="6">
        <v>0.18369416604790315</v>
      </c>
      <c r="X19" s="6">
        <v>4.7331492742905953E-3</v>
      </c>
      <c r="Y19" s="6">
        <v>8.4710862724948661E-3</v>
      </c>
      <c r="Z19" s="6">
        <v>3.5149323749989322E-3</v>
      </c>
      <c r="AA19" s="6">
        <v>2.9914818256242194E-3</v>
      </c>
      <c r="AB19" s="6">
        <v>1.9710649851108573E-2</v>
      </c>
      <c r="AC19" s="6">
        <v>4.2554094482879702E-2</v>
      </c>
      <c r="AD19" s="6">
        <v>5.3002214924144997E-3</v>
      </c>
      <c r="AE19" s="60"/>
      <c r="AF19" s="26">
        <v>2294.549149941402</v>
      </c>
      <c r="AG19" s="26">
        <v>6249.724923954911</v>
      </c>
      <c r="AH19" s="26">
        <v>143158.97694882192</v>
      </c>
      <c r="AI19" s="26">
        <v>262.49014811009602</v>
      </c>
      <c r="AJ19" s="26" t="s">
        <v>431</v>
      </c>
      <c r="AK19" s="26" t="s">
        <v>431</v>
      </c>
      <c r="AL19" s="49" t="s">
        <v>49</v>
      </c>
    </row>
    <row r="20" spans="1:38" s="2" customFormat="1" ht="26.25" customHeight="1" thickBot="1" x14ac:dyDescent="0.25">
      <c r="A20" s="70" t="s">
        <v>53</v>
      </c>
      <c r="B20" s="70" t="s">
        <v>64</v>
      </c>
      <c r="C20" s="71" t="s">
        <v>65</v>
      </c>
      <c r="D20" s="72"/>
      <c r="E20" s="6">
        <v>10.362164139422438</v>
      </c>
      <c r="F20" s="6">
        <v>2.9981839035294917</v>
      </c>
      <c r="G20" s="6">
        <v>1.0000830575381021</v>
      </c>
      <c r="H20" s="6">
        <v>0.24195282842502605</v>
      </c>
      <c r="I20" s="6">
        <v>1.7492614361762826</v>
      </c>
      <c r="J20" s="6">
        <v>1.9461398653349493</v>
      </c>
      <c r="K20" s="6">
        <v>2.1205606835370077</v>
      </c>
      <c r="L20" s="6">
        <v>0.21254902547772012</v>
      </c>
      <c r="M20" s="6">
        <v>7.8823879126396816</v>
      </c>
      <c r="N20" s="6">
        <v>0.75152069613044392</v>
      </c>
      <c r="O20" s="6">
        <v>0.13469595801665885</v>
      </c>
      <c r="P20" s="6">
        <v>5.358018984939892E-2</v>
      </c>
      <c r="Q20" s="6">
        <v>0.27318825309181194</v>
      </c>
      <c r="R20" s="6">
        <v>0.41331332041534308</v>
      </c>
      <c r="S20" s="6">
        <v>0.62308764616857104</v>
      </c>
      <c r="T20" s="6">
        <v>0.76134712640033286</v>
      </c>
      <c r="U20" s="6">
        <v>4.0591794349802257E-2</v>
      </c>
      <c r="V20" s="6">
        <v>8.3992619801080206</v>
      </c>
      <c r="W20" s="6">
        <v>2.0702788982533593</v>
      </c>
      <c r="X20" s="6">
        <v>9.6623260894907734E-2</v>
      </c>
      <c r="Y20" s="6">
        <v>0.1070633778765448</v>
      </c>
      <c r="Z20" s="6">
        <v>3.3757669886956228E-2</v>
      </c>
      <c r="AA20" s="6">
        <v>2.781995623140656E-2</v>
      </c>
      <c r="AB20" s="6">
        <v>0.26526426478963611</v>
      </c>
      <c r="AC20" s="6">
        <v>0.1694258615082547</v>
      </c>
      <c r="AD20" s="6">
        <v>9.6083201735189097E-2</v>
      </c>
      <c r="AE20" s="60"/>
      <c r="AF20" s="26">
        <v>2377.8940469361751</v>
      </c>
      <c r="AG20" s="26" t="s">
        <v>431</v>
      </c>
      <c r="AH20" s="26">
        <v>81742.093617523395</v>
      </c>
      <c r="AI20" s="26">
        <v>35032.47428524623</v>
      </c>
      <c r="AJ20" s="26" t="s">
        <v>433</v>
      </c>
      <c r="AK20" s="26" t="s">
        <v>431</v>
      </c>
      <c r="AL20" s="49" t="s">
        <v>49</v>
      </c>
    </row>
    <row r="21" spans="1:38" s="2" customFormat="1" ht="26.25" customHeight="1" thickBot="1" x14ac:dyDescent="0.25">
      <c r="A21" s="70" t="s">
        <v>53</v>
      </c>
      <c r="B21" s="70" t="s">
        <v>66</v>
      </c>
      <c r="C21" s="71" t="s">
        <v>67</v>
      </c>
      <c r="D21" s="72"/>
      <c r="E21" s="6">
        <v>7.4095306033000021</v>
      </c>
      <c r="F21" s="6">
        <v>7.3073161019578619</v>
      </c>
      <c r="G21" s="6">
        <v>5.0837707574010977</v>
      </c>
      <c r="H21" s="6">
        <v>0.75567966900000005</v>
      </c>
      <c r="I21" s="6">
        <v>3.1665437341124458</v>
      </c>
      <c r="J21" s="6">
        <v>3.3045315712311587</v>
      </c>
      <c r="K21" s="6">
        <v>3.5186240983591373</v>
      </c>
      <c r="L21" s="6">
        <v>0.84036594447529711</v>
      </c>
      <c r="M21" s="6">
        <v>14.086697838404296</v>
      </c>
      <c r="N21" s="6">
        <v>0.64919101959861136</v>
      </c>
      <c r="O21" s="6">
        <v>0.2681356446603822</v>
      </c>
      <c r="P21" s="6">
        <v>1.9751685355999998E-2</v>
      </c>
      <c r="Q21" s="6">
        <v>2.0005899143889342E-2</v>
      </c>
      <c r="R21" s="6">
        <v>0.63970159350529965</v>
      </c>
      <c r="S21" s="6">
        <v>0.15241584296488866</v>
      </c>
      <c r="T21" s="6">
        <v>1.7941920943097491</v>
      </c>
      <c r="U21" s="6">
        <v>1.3472768104657737E-2</v>
      </c>
      <c r="V21" s="6">
        <v>10.579738679546377</v>
      </c>
      <c r="W21" s="6">
        <v>2.1695351257154276</v>
      </c>
      <c r="X21" s="6">
        <v>0.21204304068680219</v>
      </c>
      <c r="Y21" s="6">
        <v>0.34202945573686838</v>
      </c>
      <c r="Z21" s="6">
        <v>0.10974629673966314</v>
      </c>
      <c r="AA21" s="6">
        <v>8.9173797766670795E-2</v>
      </c>
      <c r="AB21" s="6">
        <v>0.75299259093000448</v>
      </c>
      <c r="AC21" s="6">
        <v>0.102733</v>
      </c>
      <c r="AD21" s="6">
        <v>9.6869999999999994E-3</v>
      </c>
      <c r="AE21" s="60"/>
      <c r="AF21" s="26">
        <v>9753.538742166822</v>
      </c>
      <c r="AG21" s="26">
        <v>261.850364024383</v>
      </c>
      <c r="AH21" s="26">
        <v>68911.178806736876</v>
      </c>
      <c r="AI21" s="26">
        <v>20423.774903366892</v>
      </c>
      <c r="AJ21" s="26" t="s">
        <v>433</v>
      </c>
      <c r="AK21" s="26" t="s">
        <v>431</v>
      </c>
      <c r="AL21" s="49" t="s">
        <v>49</v>
      </c>
    </row>
    <row r="22" spans="1:38" s="2" customFormat="1" ht="26.25" customHeight="1" thickBot="1" x14ac:dyDescent="0.25">
      <c r="A22" s="70" t="s">
        <v>53</v>
      </c>
      <c r="B22" s="74" t="s">
        <v>68</v>
      </c>
      <c r="C22" s="71" t="s">
        <v>69</v>
      </c>
      <c r="D22" s="72"/>
      <c r="E22" s="6">
        <v>53.706081263883831</v>
      </c>
      <c r="F22" s="6">
        <v>1.9571316694053609</v>
      </c>
      <c r="G22" s="6">
        <v>21.897765779406111</v>
      </c>
      <c r="H22" s="6">
        <v>0.126996053</v>
      </c>
      <c r="I22" s="6">
        <v>0.89707143472999462</v>
      </c>
      <c r="J22" s="6">
        <v>0.99206428598469065</v>
      </c>
      <c r="K22" s="6">
        <v>1.3536454753835965</v>
      </c>
      <c r="L22" s="6">
        <v>0.25694497568095215</v>
      </c>
      <c r="M22" s="6">
        <v>51.40800971464521</v>
      </c>
      <c r="N22" s="6">
        <v>0.72735188821919805</v>
      </c>
      <c r="O22" s="6">
        <v>9.6834626137827964E-2</v>
      </c>
      <c r="P22" s="6">
        <v>0.42123524510656069</v>
      </c>
      <c r="Q22" s="6">
        <v>7.5036102978505312E-2</v>
      </c>
      <c r="R22" s="6">
        <v>0.67446586851474943</v>
      </c>
      <c r="S22" s="6">
        <v>0.49406780227459196</v>
      </c>
      <c r="T22" s="6">
        <v>1.5144969567928324</v>
      </c>
      <c r="U22" s="6">
        <v>0.39003946004643436</v>
      </c>
      <c r="V22" s="6">
        <v>3.5233927459587262</v>
      </c>
      <c r="W22" s="6">
        <v>0.94688805127285647</v>
      </c>
      <c r="X22" s="6">
        <v>3.5576875638980758E-2</v>
      </c>
      <c r="Y22" s="6">
        <v>6.0110224810559762E-2</v>
      </c>
      <c r="Z22" s="6">
        <v>1.8597335601823462E-2</v>
      </c>
      <c r="AA22" s="6">
        <v>1.4559409258386358E-2</v>
      </c>
      <c r="AB22" s="6">
        <v>0.12884384530975035</v>
      </c>
      <c r="AC22" s="6">
        <v>9.4859408000000006E-2</v>
      </c>
      <c r="AD22" s="6">
        <v>5.4568215564867002E-3</v>
      </c>
      <c r="AE22" s="60"/>
      <c r="AF22" s="26">
        <v>64659.364847616918</v>
      </c>
      <c r="AG22" s="26">
        <v>1783.3880660052801</v>
      </c>
      <c r="AH22" s="26">
        <v>94341.847405084322</v>
      </c>
      <c r="AI22" s="26">
        <v>9281.9331293059658</v>
      </c>
      <c r="AJ22" s="26">
        <v>13624.04192640268</v>
      </c>
      <c r="AK22" s="26" t="s">
        <v>431</v>
      </c>
      <c r="AL22" s="49" t="s">
        <v>49</v>
      </c>
    </row>
    <row r="23" spans="1:38" s="2" customFormat="1" ht="26.25" customHeight="1" thickBot="1" x14ac:dyDescent="0.25">
      <c r="A23" s="70" t="s">
        <v>70</v>
      </c>
      <c r="B23" s="74" t="s">
        <v>393</v>
      </c>
      <c r="C23" s="71" t="s">
        <v>389</v>
      </c>
      <c r="D23" s="117"/>
      <c r="E23" s="6">
        <v>8.8793427079999994</v>
      </c>
      <c r="F23" s="6">
        <v>0.82249635899999995</v>
      </c>
      <c r="G23" s="6">
        <v>1.4313276E-2</v>
      </c>
      <c r="H23" s="6">
        <v>5.7253130000000001E-3</v>
      </c>
      <c r="I23" s="6">
        <v>0.422523449</v>
      </c>
      <c r="J23" s="6">
        <v>0.422523449</v>
      </c>
      <c r="K23" s="6">
        <v>0.422523449</v>
      </c>
      <c r="L23" s="6">
        <v>0.32039829399999997</v>
      </c>
      <c r="M23" s="6">
        <v>4.8710963569999999</v>
      </c>
      <c r="N23" s="6" t="s">
        <v>432</v>
      </c>
      <c r="O23" s="6">
        <v>7.1566190000000003E-3</v>
      </c>
      <c r="P23" s="6" t="s">
        <v>432</v>
      </c>
      <c r="Q23" s="6" t="s">
        <v>432</v>
      </c>
      <c r="R23" s="6">
        <v>3.5783190999999999E-2</v>
      </c>
      <c r="S23" s="6">
        <v>1.216628155</v>
      </c>
      <c r="T23" s="6">
        <v>5.0096453999999999E-2</v>
      </c>
      <c r="U23" s="6">
        <v>7.1566190000000003E-3</v>
      </c>
      <c r="V23" s="6">
        <v>0.71566361599999995</v>
      </c>
      <c r="W23" s="6" t="s">
        <v>432</v>
      </c>
      <c r="X23" s="6">
        <v>2.1469908796304608E-2</v>
      </c>
      <c r="Y23" s="6">
        <v>3.5783181327174347E-2</v>
      </c>
      <c r="Z23" s="6">
        <v>2.4618828753095953E-2</v>
      </c>
      <c r="AA23" s="6">
        <v>5.653742649693547E-3</v>
      </c>
      <c r="AB23" s="6">
        <v>8.7525661526268464E-2</v>
      </c>
      <c r="AC23" s="6" t="s">
        <v>431</v>
      </c>
      <c r="AD23" s="6" t="s">
        <v>431</v>
      </c>
      <c r="AE23" s="60"/>
      <c r="AF23" s="26">
        <v>30845.102304024291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8.2875181532263014</v>
      </c>
      <c r="F24" s="6">
        <v>8.8885651800202456</v>
      </c>
      <c r="G24" s="6">
        <v>3.4692261248937144</v>
      </c>
      <c r="H24" s="6">
        <v>0.92372345</v>
      </c>
      <c r="I24" s="6">
        <v>3.7202603522695816</v>
      </c>
      <c r="J24" s="6">
        <v>3.8452052972695818</v>
      </c>
      <c r="K24" s="6">
        <v>4.0664842162695818</v>
      </c>
      <c r="L24" s="6">
        <v>1.0058660488600646</v>
      </c>
      <c r="M24" s="6">
        <v>16.949595266950283</v>
      </c>
      <c r="N24" s="6">
        <v>0.73535202255311005</v>
      </c>
      <c r="O24" s="6">
        <v>0.32627056816418498</v>
      </c>
      <c r="P24" s="6">
        <v>2.3287822026E-2</v>
      </c>
      <c r="Q24" s="6">
        <v>1.9728974080799998E-2</v>
      </c>
      <c r="R24" s="6">
        <v>0.68561970829304242</v>
      </c>
      <c r="S24" s="6">
        <v>0.16918206564530425</v>
      </c>
      <c r="T24" s="6">
        <v>1.2015561027128574</v>
      </c>
      <c r="U24" s="6">
        <v>1.6170201265551E-2</v>
      </c>
      <c r="V24" s="6">
        <v>12.87670492807311</v>
      </c>
      <c r="W24" s="6">
        <v>2.5979294360595389</v>
      </c>
      <c r="X24" s="6">
        <v>0.25436757191775738</v>
      </c>
      <c r="Y24" s="6">
        <v>0.40896173531421215</v>
      </c>
      <c r="Z24" s="6">
        <v>0.1295669640206539</v>
      </c>
      <c r="AA24" s="6">
        <v>0.10460246520933272</v>
      </c>
      <c r="AB24" s="6">
        <v>0.89749873646195621</v>
      </c>
      <c r="AC24" s="6">
        <v>0.12517302798400001</v>
      </c>
      <c r="AD24" s="6">
        <v>1.4790000165360001E-3</v>
      </c>
      <c r="AE24" s="60"/>
      <c r="AF24" s="26">
        <v>6416.191810292532</v>
      </c>
      <c r="AG24" s="26" t="s">
        <v>431</v>
      </c>
      <c r="AH24" s="26">
        <v>86655.359749550364</v>
      </c>
      <c r="AI24" s="26">
        <v>24965.499074557374</v>
      </c>
      <c r="AJ24" s="26" t="s">
        <v>431</v>
      </c>
      <c r="AK24" s="26" t="s">
        <v>431</v>
      </c>
      <c r="AL24" s="49" t="s">
        <v>49</v>
      </c>
    </row>
    <row r="25" spans="1:38" s="2" customFormat="1" ht="26.25" customHeight="1" thickBot="1" x14ac:dyDescent="0.25">
      <c r="A25" s="70" t="s">
        <v>73</v>
      </c>
      <c r="B25" s="74" t="s">
        <v>74</v>
      </c>
      <c r="C25" s="76" t="s">
        <v>75</v>
      </c>
      <c r="D25" s="72"/>
      <c r="E25" s="6">
        <v>6.5448442556215545</v>
      </c>
      <c r="F25" s="6">
        <v>0.52371263397880985</v>
      </c>
      <c r="G25" s="6">
        <v>0.38711146942277391</v>
      </c>
      <c r="H25" s="6" t="s">
        <v>432</v>
      </c>
      <c r="I25" s="6">
        <v>4.4998876259931139E-2</v>
      </c>
      <c r="J25" s="6">
        <v>4.4998876259931139E-2</v>
      </c>
      <c r="K25" s="6">
        <v>4.4998876259931139E-2</v>
      </c>
      <c r="L25" s="6">
        <v>2.1598642402517656E-2</v>
      </c>
      <c r="M25" s="6">
        <v>4.2091482051256905</v>
      </c>
      <c r="N25" s="6">
        <v>2.9263163766478723E-2</v>
      </c>
      <c r="O25" s="6">
        <v>2.3895986489449713E-5</v>
      </c>
      <c r="P25" s="6">
        <v>1.055400960160184E-3</v>
      </c>
      <c r="Q25" s="6">
        <v>4.5797447152375533E-5</v>
      </c>
      <c r="R25" s="6">
        <v>5.5741831917942132E-3</v>
      </c>
      <c r="S25" s="6">
        <v>3.3843513776180942E-3</v>
      </c>
      <c r="T25" s="6">
        <v>4.5874094010049502E-5</v>
      </c>
      <c r="U25" s="6">
        <v>4.5793614809491837E-5</v>
      </c>
      <c r="V25" s="6">
        <v>8.7603160011684687E-3</v>
      </c>
      <c r="W25" s="6" t="s">
        <v>432</v>
      </c>
      <c r="X25" s="6">
        <v>1.1115502641831252E-6</v>
      </c>
      <c r="Y25" s="6">
        <v>2.0378421447730834E-6</v>
      </c>
      <c r="Z25" s="6">
        <v>6.9471891667178151E-7</v>
      </c>
      <c r="AA25" s="6">
        <v>3.7846773859479235E-3</v>
      </c>
      <c r="AB25" s="6">
        <v>3.7885214972735513E-3</v>
      </c>
      <c r="AC25" s="6" t="s">
        <v>431</v>
      </c>
      <c r="AD25" s="6" t="s">
        <v>431</v>
      </c>
      <c r="AE25" s="60"/>
      <c r="AF25" s="26">
        <v>20112.815308187906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2.3113140713220197</v>
      </c>
      <c r="F26" s="6">
        <v>0.22660505735058836</v>
      </c>
      <c r="G26" s="6">
        <v>0.1507165365695782</v>
      </c>
      <c r="H26" s="6" t="s">
        <v>432</v>
      </c>
      <c r="I26" s="6">
        <v>1.7732116515041876E-2</v>
      </c>
      <c r="J26" s="6">
        <v>1.7732116515041876E-2</v>
      </c>
      <c r="K26" s="6">
        <v>1.7732116515041876E-2</v>
      </c>
      <c r="L26" s="6">
        <v>8.5028740353541264E-3</v>
      </c>
      <c r="M26" s="6">
        <v>2.0087510609803285</v>
      </c>
      <c r="N26" s="6">
        <v>0.29988681549677826</v>
      </c>
      <c r="O26" s="6">
        <v>9.3598155000149303E-6</v>
      </c>
      <c r="P26" s="6">
        <v>4.1333924889096592E-4</v>
      </c>
      <c r="Q26" s="6">
        <v>1.7906769900220173E-5</v>
      </c>
      <c r="R26" s="6">
        <v>2.1680315856062739E-3</v>
      </c>
      <c r="S26" s="6">
        <v>1.3165711907069002E-3</v>
      </c>
      <c r="T26" s="6">
        <v>1.8695805295622818E-5</v>
      </c>
      <c r="U26" s="6">
        <v>1.786731813045004E-5</v>
      </c>
      <c r="V26" s="6">
        <v>3.4160201361981878E-3</v>
      </c>
      <c r="W26" s="6" t="s">
        <v>432</v>
      </c>
      <c r="X26" s="6">
        <v>1.231801875633368E-5</v>
      </c>
      <c r="Y26" s="6">
        <v>2.2583034317579517E-5</v>
      </c>
      <c r="Z26" s="6">
        <v>7.698761739966607E-6</v>
      </c>
      <c r="AA26" s="6">
        <v>1.5966583682405764E-3</v>
      </c>
      <c r="AB26" s="6">
        <v>1.6392581830544561E-3</v>
      </c>
      <c r="AC26" s="6" t="s">
        <v>431</v>
      </c>
      <c r="AD26" s="6" t="s">
        <v>431</v>
      </c>
      <c r="AE26" s="60"/>
      <c r="AF26" s="26">
        <v>7702.7004473932484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159.57727553399999</v>
      </c>
      <c r="F27" s="6">
        <v>9.7046434710000007</v>
      </c>
      <c r="G27" s="6">
        <v>0.224214306</v>
      </c>
      <c r="H27" s="6">
        <v>2.3157511569999998</v>
      </c>
      <c r="I27" s="6">
        <v>6.2875792769999999</v>
      </c>
      <c r="J27" s="6">
        <v>6.2875792769999999</v>
      </c>
      <c r="K27" s="6">
        <v>6.2875792769999999</v>
      </c>
      <c r="L27" s="6">
        <v>5.361292937</v>
      </c>
      <c r="M27" s="6">
        <v>109.885163029</v>
      </c>
      <c r="N27" s="6">
        <v>20.674097078999999</v>
      </c>
      <c r="O27" s="6">
        <v>0.207188539</v>
      </c>
      <c r="P27" s="6">
        <v>0.107303496</v>
      </c>
      <c r="Q27" s="6">
        <v>2.578805E-3</v>
      </c>
      <c r="R27" s="6">
        <v>1.006954685</v>
      </c>
      <c r="S27" s="6">
        <v>35.190069403000003</v>
      </c>
      <c r="T27" s="6">
        <v>1.45060583</v>
      </c>
      <c r="U27" s="6">
        <v>0.20696383400000001</v>
      </c>
      <c r="V27" s="6">
        <v>20.686399122000001</v>
      </c>
      <c r="W27" s="6">
        <v>10.275337009699999</v>
      </c>
      <c r="X27" s="6">
        <v>0.44949897727299998</v>
      </c>
      <c r="Y27" s="6">
        <v>0.50414053590539998</v>
      </c>
      <c r="Z27" s="6">
        <v>0.39382882209530001</v>
      </c>
      <c r="AA27" s="6">
        <v>0.4246778121052</v>
      </c>
      <c r="AB27" s="6">
        <v>1.7721461473761</v>
      </c>
      <c r="AC27" s="6" t="s">
        <v>431</v>
      </c>
      <c r="AD27" s="6">
        <v>2.055469</v>
      </c>
      <c r="AE27" s="60"/>
      <c r="AF27" s="26">
        <v>709235.96409178269</v>
      </c>
      <c r="AG27" s="26" t="s">
        <v>433</v>
      </c>
      <c r="AH27" s="26">
        <v>1651.7032900196823</v>
      </c>
      <c r="AI27" s="26">
        <v>40212.466229571997</v>
      </c>
      <c r="AJ27" s="26">
        <v>1658.1029024386069</v>
      </c>
      <c r="AK27" s="26" t="s">
        <v>431</v>
      </c>
      <c r="AL27" s="49" t="s">
        <v>49</v>
      </c>
    </row>
    <row r="28" spans="1:38" s="2" customFormat="1" ht="26.25" customHeight="1" thickBot="1" x14ac:dyDescent="0.25">
      <c r="A28" s="70" t="s">
        <v>78</v>
      </c>
      <c r="B28" s="70" t="s">
        <v>81</v>
      </c>
      <c r="C28" s="71" t="s">
        <v>82</v>
      </c>
      <c r="D28" s="72"/>
      <c r="E28" s="6">
        <v>25.035796814000001</v>
      </c>
      <c r="F28" s="6">
        <v>1.50665911</v>
      </c>
      <c r="G28" s="6">
        <v>2.7770344999999998E-2</v>
      </c>
      <c r="H28" s="6">
        <v>6.3079528999999995E-2</v>
      </c>
      <c r="I28" s="6">
        <v>1.2637245969999999</v>
      </c>
      <c r="J28" s="6">
        <v>1.2637245969999999</v>
      </c>
      <c r="K28" s="6">
        <v>1.2637245969999999</v>
      </c>
      <c r="L28" s="6">
        <v>1.0116431319999999</v>
      </c>
      <c r="M28" s="6">
        <v>18.015628070999998</v>
      </c>
      <c r="N28" s="6">
        <v>1.356803083</v>
      </c>
      <c r="O28" s="6">
        <v>1.6151108000000001E-2</v>
      </c>
      <c r="P28" s="6">
        <v>1.1310703E-2</v>
      </c>
      <c r="Q28" s="6">
        <v>2.18653E-4</v>
      </c>
      <c r="R28" s="6">
        <v>8.5380231000000001E-2</v>
      </c>
      <c r="S28" s="6">
        <v>2.7485975069999999</v>
      </c>
      <c r="T28" s="6">
        <v>0.112676336</v>
      </c>
      <c r="U28" s="6">
        <v>1.6184285999999999E-2</v>
      </c>
      <c r="V28" s="6">
        <v>1.6221289830000001</v>
      </c>
      <c r="W28" s="6">
        <v>0.96904626500000002</v>
      </c>
      <c r="X28" s="6">
        <v>4.1497849990800001E-2</v>
      </c>
      <c r="Y28" s="6">
        <v>4.6614922896500002E-2</v>
      </c>
      <c r="Z28" s="6">
        <v>3.6448041539599997E-2</v>
      </c>
      <c r="AA28" s="6">
        <v>3.8832638696400003E-2</v>
      </c>
      <c r="AB28" s="6">
        <v>0.1633934531224</v>
      </c>
      <c r="AC28" s="6" t="s">
        <v>431</v>
      </c>
      <c r="AD28" s="6">
        <v>0.20252300000000001</v>
      </c>
      <c r="AE28" s="60"/>
      <c r="AF28" s="26">
        <v>84097.160897283218</v>
      </c>
      <c r="AG28" s="26" t="s">
        <v>433</v>
      </c>
      <c r="AH28" s="26" t="s">
        <v>433</v>
      </c>
      <c r="AI28" s="26">
        <v>5551.5126551616559</v>
      </c>
      <c r="AJ28" s="26">
        <v>253.40070173405687</v>
      </c>
      <c r="AK28" s="26" t="s">
        <v>431</v>
      </c>
      <c r="AL28" s="49" t="s">
        <v>49</v>
      </c>
    </row>
    <row r="29" spans="1:38" s="2" customFormat="1" ht="26.25" customHeight="1" thickBot="1" x14ac:dyDescent="0.25">
      <c r="A29" s="70" t="s">
        <v>78</v>
      </c>
      <c r="B29" s="70" t="s">
        <v>83</v>
      </c>
      <c r="C29" s="71" t="s">
        <v>84</v>
      </c>
      <c r="D29" s="72"/>
      <c r="E29" s="6">
        <v>80.920177535999997</v>
      </c>
      <c r="F29" s="6">
        <v>2.0372088189999999</v>
      </c>
      <c r="G29" s="6">
        <v>8.2905971999999994E-2</v>
      </c>
      <c r="H29" s="6">
        <v>0.223568503</v>
      </c>
      <c r="I29" s="6">
        <v>1.278344277</v>
      </c>
      <c r="J29" s="6">
        <v>1.278344277</v>
      </c>
      <c r="K29" s="6">
        <v>1.278344277</v>
      </c>
      <c r="L29" s="6">
        <v>0.85549198800000004</v>
      </c>
      <c r="M29" s="6">
        <v>22.851007248999998</v>
      </c>
      <c r="N29" s="6">
        <v>3.7560541629999999</v>
      </c>
      <c r="O29" s="6">
        <v>2.8533728000000001E-2</v>
      </c>
      <c r="P29" s="6">
        <v>3.3282943000000002E-2</v>
      </c>
      <c r="Q29" s="6">
        <v>6.2814399999999997E-4</v>
      </c>
      <c r="R29" s="6">
        <v>0.172188277</v>
      </c>
      <c r="S29" s="6">
        <v>4.8504465540000004</v>
      </c>
      <c r="T29" s="6">
        <v>0.19860982099999999</v>
      </c>
      <c r="U29" s="6">
        <v>2.8723834E-2</v>
      </c>
      <c r="V29" s="6">
        <v>2.89910603</v>
      </c>
      <c r="W29" s="6">
        <v>0.7933573693</v>
      </c>
      <c r="X29" s="6">
        <v>2.87837239947E-2</v>
      </c>
      <c r="Y29" s="6">
        <v>0.17430143974689999</v>
      </c>
      <c r="Z29" s="6">
        <v>0.1947698656977</v>
      </c>
      <c r="AA29" s="6">
        <v>4.4774681768900003E-2</v>
      </c>
      <c r="AB29" s="6">
        <v>0.4426297112093</v>
      </c>
      <c r="AC29" s="6" t="s">
        <v>431</v>
      </c>
      <c r="AD29" s="6">
        <v>0.158164</v>
      </c>
      <c r="AE29" s="60"/>
      <c r="AF29" s="26">
        <v>250267.25020517269</v>
      </c>
      <c r="AG29" s="26" t="s">
        <v>433</v>
      </c>
      <c r="AH29" s="26">
        <v>4991.1600726737288</v>
      </c>
      <c r="AI29" s="26">
        <v>16713.215322920794</v>
      </c>
      <c r="AJ29" s="26">
        <v>768.2548569440379</v>
      </c>
      <c r="AK29" s="26" t="s">
        <v>431</v>
      </c>
      <c r="AL29" s="49" t="s">
        <v>49</v>
      </c>
    </row>
    <row r="30" spans="1:38" s="2" customFormat="1" ht="26.25" customHeight="1" thickBot="1" x14ac:dyDescent="0.25">
      <c r="A30" s="70" t="s">
        <v>78</v>
      </c>
      <c r="B30" s="70" t="s">
        <v>85</v>
      </c>
      <c r="C30" s="71" t="s">
        <v>86</v>
      </c>
      <c r="D30" s="72"/>
      <c r="E30" s="6">
        <v>2.7282082889999999</v>
      </c>
      <c r="F30" s="6">
        <v>8.1075627990000001</v>
      </c>
      <c r="G30" s="6">
        <v>6.399325E-3</v>
      </c>
      <c r="H30" s="6">
        <v>3.3718785000000001E-2</v>
      </c>
      <c r="I30" s="6">
        <v>0.140238002</v>
      </c>
      <c r="J30" s="6">
        <v>0.140238002</v>
      </c>
      <c r="K30" s="6">
        <v>0.140238002</v>
      </c>
      <c r="L30" s="6">
        <v>2.6812585E-2</v>
      </c>
      <c r="M30" s="6">
        <v>85.937287749000006</v>
      </c>
      <c r="N30" s="6">
        <v>1.77603399</v>
      </c>
      <c r="O30" s="6">
        <v>9.7602369999999997E-3</v>
      </c>
      <c r="P30" s="6">
        <v>5.0128009999999999E-3</v>
      </c>
      <c r="Q30" s="6">
        <v>1.7285299999999999E-4</v>
      </c>
      <c r="R30" s="6">
        <v>4.4240474000000002E-2</v>
      </c>
      <c r="S30" s="6">
        <v>1.6481653279999999</v>
      </c>
      <c r="T30" s="6">
        <v>6.8776774999999998E-2</v>
      </c>
      <c r="U30" s="6">
        <v>9.717926E-3</v>
      </c>
      <c r="V30" s="6">
        <v>0.97124639800000001</v>
      </c>
      <c r="W30" s="6">
        <v>0.2328687253</v>
      </c>
      <c r="X30" s="6">
        <v>6.0864553066999998E-3</v>
      </c>
      <c r="Y30" s="6">
        <v>7.8374605141999995E-3</v>
      </c>
      <c r="Z30" s="6">
        <v>4.6831336231000003E-3</v>
      </c>
      <c r="AA30" s="6">
        <v>8.7138622309999997E-3</v>
      </c>
      <c r="AB30" s="6">
        <v>2.7320911675699999E-2</v>
      </c>
      <c r="AC30" s="6" t="s">
        <v>431</v>
      </c>
      <c r="AD30" s="6">
        <v>0.119963</v>
      </c>
      <c r="AE30" s="60"/>
      <c r="AF30" s="26">
        <v>23343.60256847382</v>
      </c>
      <c r="AG30" s="26" t="s">
        <v>433</v>
      </c>
      <c r="AH30" s="26" t="s">
        <v>433</v>
      </c>
      <c r="AI30" s="26">
        <v>585.20198173824735</v>
      </c>
      <c r="AJ30" s="26" t="s">
        <v>433</v>
      </c>
      <c r="AK30" s="26" t="s">
        <v>431</v>
      </c>
      <c r="AL30" s="49" t="s">
        <v>49</v>
      </c>
    </row>
    <row r="31" spans="1:38" s="2" customFormat="1" ht="26.25" customHeight="1" thickBot="1" x14ac:dyDescent="0.25">
      <c r="A31" s="70" t="s">
        <v>78</v>
      </c>
      <c r="B31" s="70" t="s">
        <v>87</v>
      </c>
      <c r="C31" s="71" t="s">
        <v>88</v>
      </c>
      <c r="D31" s="72"/>
      <c r="E31" s="6" t="s">
        <v>431</v>
      </c>
      <c r="F31" s="6">
        <v>3.3500006359999999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195010.45544282146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3.4691920550000002</v>
      </c>
      <c r="J32" s="6">
        <v>6.2152588580000003</v>
      </c>
      <c r="K32" s="6">
        <v>8.4726956080000004</v>
      </c>
      <c r="L32" s="6">
        <v>0.38340198800000003</v>
      </c>
      <c r="M32" s="6" t="s">
        <v>431</v>
      </c>
      <c r="N32" s="6">
        <v>7.458319135</v>
      </c>
      <c r="O32" s="6">
        <v>3.6862367E-2</v>
      </c>
      <c r="P32" s="6" t="s">
        <v>432</v>
      </c>
      <c r="Q32" s="6">
        <v>8.7165477000000005E-2</v>
      </c>
      <c r="R32" s="6">
        <v>2.7389700910000001</v>
      </c>
      <c r="S32" s="6">
        <v>59.764129333</v>
      </c>
      <c r="T32" s="6">
        <v>0.44878717600000001</v>
      </c>
      <c r="U32" s="6">
        <v>6.9383835000000005E-2</v>
      </c>
      <c r="V32" s="6">
        <v>27.232459167999998</v>
      </c>
      <c r="W32" s="6" t="s">
        <v>431</v>
      </c>
      <c r="X32" s="6">
        <v>9.8597569214000005E-3</v>
      </c>
      <c r="Y32" s="6">
        <v>4.8779704349999998E-4</v>
      </c>
      <c r="Z32" s="6">
        <v>7.2008134900000003E-4</v>
      </c>
      <c r="AA32" s="6" t="s">
        <v>432</v>
      </c>
      <c r="AB32" s="6">
        <v>1.10676353128E-2</v>
      </c>
      <c r="AC32" s="6" t="s">
        <v>431</v>
      </c>
      <c r="AD32" s="6" t="s">
        <v>431</v>
      </c>
      <c r="AE32" s="60"/>
      <c r="AF32" s="26" t="s">
        <v>433</v>
      </c>
      <c r="AG32" s="26" t="s">
        <v>433</v>
      </c>
      <c r="AH32" s="26" t="s">
        <v>433</v>
      </c>
      <c r="AI32" s="26" t="s">
        <v>433</v>
      </c>
      <c r="AJ32" s="26" t="s">
        <v>433</v>
      </c>
      <c r="AK32" s="26">
        <v>384320685.91138881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2.0404907969999999</v>
      </c>
      <c r="J33" s="6">
        <v>3.778686649</v>
      </c>
      <c r="K33" s="6">
        <v>7.5573733040000004</v>
      </c>
      <c r="L33" s="6">
        <v>8.0108164999999995E-2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384320685.91138881</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3.7261780789999998E-3</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5.0484359520000002</v>
      </c>
      <c r="F36" s="6">
        <v>1.163443083</v>
      </c>
      <c r="G36" s="6">
        <v>11.19214577</v>
      </c>
      <c r="H36" s="6">
        <v>4.4103700000000003E-3</v>
      </c>
      <c r="I36" s="6">
        <v>1.729318578</v>
      </c>
      <c r="J36" s="6">
        <v>2.0336191330000002</v>
      </c>
      <c r="K36" s="6">
        <v>2.0336191330000002</v>
      </c>
      <c r="L36" s="6">
        <v>4.1721578000000002E-2</v>
      </c>
      <c r="M36" s="6">
        <v>2.5041577359999998</v>
      </c>
      <c r="N36" s="6">
        <v>9.9642737999999995E-2</v>
      </c>
      <c r="O36" s="6">
        <v>9.8476910000000004E-3</v>
      </c>
      <c r="P36" s="6">
        <v>1.5354453000000001E-2</v>
      </c>
      <c r="Q36" s="6">
        <v>0.25222017400000002</v>
      </c>
      <c r="R36" s="6">
        <v>0.269162177</v>
      </c>
      <c r="S36" s="6">
        <v>0.68569189399999997</v>
      </c>
      <c r="T36" s="6">
        <v>11.626239268999999</v>
      </c>
      <c r="U36" s="6">
        <v>0.102024068</v>
      </c>
      <c r="V36" s="6">
        <v>0.75606420900000004</v>
      </c>
      <c r="W36" s="6">
        <v>0.20251028391425585</v>
      </c>
      <c r="X36" s="6">
        <v>2.3242540279580851E-3</v>
      </c>
      <c r="Y36" s="6">
        <v>1.3394848487962159E-2</v>
      </c>
      <c r="Z36" s="6">
        <v>9.8476917916186894E-3</v>
      </c>
      <c r="AA36" s="6">
        <v>3.4677788666022981E-3</v>
      </c>
      <c r="AB36" s="6">
        <v>2.9034573174141234E-2</v>
      </c>
      <c r="AC36" s="6">
        <v>7.1682999999999997E-2</v>
      </c>
      <c r="AD36" s="6">
        <v>0.21265400000000001</v>
      </c>
      <c r="AE36" s="60"/>
      <c r="AF36" s="26">
        <v>26268.517086550331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9.8418374967792879</v>
      </c>
      <c r="F39" s="6">
        <v>1.5619775755582499</v>
      </c>
      <c r="G39" s="6">
        <v>8.7192296922964676</v>
      </c>
      <c r="H39" s="6">
        <v>0.15067518699999999</v>
      </c>
      <c r="I39" s="6">
        <v>1.9069435479737709</v>
      </c>
      <c r="J39" s="6">
        <v>2.3319550229737711</v>
      </c>
      <c r="K39" s="6">
        <v>2.7671472359737708</v>
      </c>
      <c r="L39" s="6">
        <v>0.18883436136571802</v>
      </c>
      <c r="M39" s="6">
        <v>7.2199392416295298</v>
      </c>
      <c r="N39" s="6">
        <v>0.84562331400000001</v>
      </c>
      <c r="O39" s="6">
        <v>6.8400986999999996E-2</v>
      </c>
      <c r="P39" s="6">
        <v>4.681689075771505E-2</v>
      </c>
      <c r="Q39" s="6">
        <v>6.6708434999999996E-2</v>
      </c>
      <c r="R39" s="6">
        <v>0.95087696499999996</v>
      </c>
      <c r="S39" s="6">
        <v>0.17874707000000001</v>
      </c>
      <c r="T39" s="6">
        <v>8.1134423729999998</v>
      </c>
      <c r="U39" s="6">
        <v>1.4473003E-2</v>
      </c>
      <c r="V39" s="6">
        <v>2.7957085620000002</v>
      </c>
      <c r="W39" s="6">
        <v>1.1951853638970904</v>
      </c>
      <c r="X39" s="6">
        <v>0.12427960509158348</v>
      </c>
      <c r="Y39" s="6">
        <v>0.20243030415791205</v>
      </c>
      <c r="Z39" s="6">
        <v>9.067821242852421E-2</v>
      </c>
      <c r="AA39" s="6">
        <v>7.6652533083406776E-2</v>
      </c>
      <c r="AB39" s="6">
        <v>0.49404065474225822</v>
      </c>
      <c r="AC39" s="6">
        <v>3.1287044506890099E-2</v>
      </c>
      <c r="AD39" s="6">
        <v>0.564164</v>
      </c>
      <c r="AE39" s="60"/>
      <c r="AF39" s="26">
        <v>46410.509805777809</v>
      </c>
      <c r="AG39" s="26">
        <v>3317.9</v>
      </c>
      <c r="AH39" s="26">
        <v>97819.388250727192</v>
      </c>
      <c r="AI39" s="26">
        <v>6600.0981029363493</v>
      </c>
      <c r="AJ39" s="26" t="s">
        <v>433</v>
      </c>
      <c r="AK39" s="26" t="s">
        <v>431</v>
      </c>
      <c r="AL39" s="49" t="s">
        <v>49</v>
      </c>
    </row>
    <row r="40" spans="1:38" s="2" customFormat="1" ht="26.25" customHeight="1" thickBot="1" x14ac:dyDescent="0.25">
      <c r="A40" s="70" t="s">
        <v>70</v>
      </c>
      <c r="B40" s="70" t="s">
        <v>105</v>
      </c>
      <c r="C40" s="71" t="s">
        <v>391</v>
      </c>
      <c r="D40" s="72"/>
      <c r="E40" s="6">
        <v>8.6944427000000005E-2</v>
      </c>
      <c r="F40" s="6">
        <v>7.1470200520000002</v>
      </c>
      <c r="G40" s="6">
        <v>6.2889276999999993E-2</v>
      </c>
      <c r="H40" s="6">
        <v>9.4335999999999999E-5</v>
      </c>
      <c r="I40" s="6">
        <v>0.11829472000000001</v>
      </c>
      <c r="J40" s="6">
        <v>0.11829472000000001</v>
      </c>
      <c r="K40" s="6">
        <v>0.11829472000000001</v>
      </c>
      <c r="L40" s="6">
        <v>5.9115940000000001E-3</v>
      </c>
      <c r="M40" s="6">
        <v>19.52061041</v>
      </c>
      <c r="N40" s="6">
        <v>0.15722318399999999</v>
      </c>
      <c r="O40" s="6">
        <v>3.1444399999999999E-4</v>
      </c>
      <c r="P40" s="6" t="s">
        <v>432</v>
      </c>
      <c r="Q40" s="6" t="s">
        <v>432</v>
      </c>
      <c r="R40" s="6">
        <v>1.5722329999999999E-3</v>
      </c>
      <c r="S40" s="6">
        <v>5.3455886000000001E-2</v>
      </c>
      <c r="T40" s="6">
        <v>2.2011259999999999E-3</v>
      </c>
      <c r="U40" s="6">
        <v>3.1444399999999999E-4</v>
      </c>
      <c r="V40" s="6">
        <v>3.1444635999999998E-2</v>
      </c>
      <c r="W40" s="6" t="s">
        <v>432</v>
      </c>
      <c r="X40" s="6">
        <v>1.25778547163692E-3</v>
      </c>
      <c r="Y40" s="6">
        <v>1.25778547163692E-3</v>
      </c>
      <c r="Z40" s="6">
        <v>1.0816955056077511E-3</v>
      </c>
      <c r="AA40" s="6">
        <v>2.4841263064829172E-4</v>
      </c>
      <c r="AB40" s="6">
        <v>3.845679079529883E-3</v>
      </c>
      <c r="AC40" s="6" t="s">
        <v>431</v>
      </c>
      <c r="AD40" s="6" t="s">
        <v>431</v>
      </c>
      <c r="AE40" s="60"/>
      <c r="AF40" s="26">
        <v>1324.1336552657676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17.709808307999999</v>
      </c>
      <c r="F41" s="6">
        <v>30.873515320999999</v>
      </c>
      <c r="G41" s="6">
        <v>8.5887241099999994</v>
      </c>
      <c r="H41" s="6">
        <v>4.1546714659999999</v>
      </c>
      <c r="I41" s="6">
        <v>36.178770894000003</v>
      </c>
      <c r="J41" s="6">
        <v>37.154616533999999</v>
      </c>
      <c r="K41" s="6">
        <v>39.093837020000002</v>
      </c>
      <c r="L41" s="6">
        <v>4.2361901929999997</v>
      </c>
      <c r="M41" s="6">
        <v>256.93426420399999</v>
      </c>
      <c r="N41" s="6">
        <v>2.6601837779999999</v>
      </c>
      <c r="O41" s="6">
        <v>0.98323775400000002</v>
      </c>
      <c r="P41" s="6">
        <v>8.6285140999999996E-2</v>
      </c>
      <c r="Q41" s="6">
        <v>5.1725949E-2</v>
      </c>
      <c r="R41" s="6">
        <v>1.782667867</v>
      </c>
      <c r="S41" s="6">
        <v>0.55290114499999998</v>
      </c>
      <c r="T41" s="6">
        <v>0.213892573</v>
      </c>
      <c r="U41" s="6">
        <v>4.5905113999999997E-2</v>
      </c>
      <c r="V41" s="6">
        <v>39.325603731999998</v>
      </c>
      <c r="W41" s="6">
        <v>39.620063459056482</v>
      </c>
      <c r="X41" s="6">
        <v>7.5115035979397948</v>
      </c>
      <c r="Y41" s="6">
        <v>7.0446446988594014</v>
      </c>
      <c r="Z41" s="6">
        <v>2.6632836919897791</v>
      </c>
      <c r="AA41" s="6">
        <v>4.1559634743253895</v>
      </c>
      <c r="AB41" s="6">
        <v>21.375395463114366</v>
      </c>
      <c r="AC41" s="6">
        <v>0.37641999999999998</v>
      </c>
      <c r="AD41" s="6">
        <v>0.54468099999999997</v>
      </c>
      <c r="AE41" s="60"/>
      <c r="AF41" s="26">
        <v>95707.930801913288</v>
      </c>
      <c r="AG41" s="26">
        <v>3185.7</v>
      </c>
      <c r="AH41" s="26">
        <v>144347.15330566413</v>
      </c>
      <c r="AI41" s="26">
        <v>74890.355759338257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20.067476078999999</v>
      </c>
      <c r="F43" s="6">
        <v>1.479354869</v>
      </c>
      <c r="G43" s="6">
        <v>1.0328077870000001</v>
      </c>
      <c r="H43" s="6">
        <v>0.10197664200000001</v>
      </c>
      <c r="I43" s="6">
        <v>0.89188746600000002</v>
      </c>
      <c r="J43" s="6">
        <v>0.899351444</v>
      </c>
      <c r="K43" s="6">
        <v>0.91370573799999999</v>
      </c>
      <c r="L43" s="6">
        <v>0.54393635100000004</v>
      </c>
      <c r="M43" s="6">
        <v>4.4120937849999997</v>
      </c>
      <c r="N43" s="6">
        <v>7.9425390999999998E-2</v>
      </c>
      <c r="O43" s="6">
        <v>3.6094955999999997E-2</v>
      </c>
      <c r="P43" s="6">
        <v>5.7177599999999997E-3</v>
      </c>
      <c r="Q43" s="6">
        <v>4.2505640000000001E-3</v>
      </c>
      <c r="R43" s="6">
        <v>6.7483633000000001E-2</v>
      </c>
      <c r="S43" s="6">
        <v>2.2622096000000001E-2</v>
      </c>
      <c r="T43" s="6">
        <v>4.4758653000000002E-2</v>
      </c>
      <c r="U43" s="6">
        <v>6.3849700000000002E-3</v>
      </c>
      <c r="V43" s="6">
        <v>2.5834584949999999</v>
      </c>
      <c r="W43" s="6">
        <v>0.30722420879132284</v>
      </c>
      <c r="X43" s="6">
        <v>2.7806015658003259E-2</v>
      </c>
      <c r="Y43" s="6">
        <v>4.481255460037506E-2</v>
      </c>
      <c r="Z43" s="6">
        <v>1.402700736636802E-2</v>
      </c>
      <c r="AA43" s="6">
        <v>1.1266794042568164E-2</v>
      </c>
      <c r="AB43" s="6">
        <v>9.7912371667314493E-2</v>
      </c>
      <c r="AC43" s="6">
        <v>1.8348E-2</v>
      </c>
      <c r="AD43" s="6">
        <v>3.3264000000000002E-2</v>
      </c>
      <c r="AE43" s="60"/>
      <c r="AF43" s="26">
        <v>22695.983802801078</v>
      </c>
      <c r="AG43" s="26" t="s">
        <v>433</v>
      </c>
      <c r="AH43" s="26">
        <v>16889.3298</v>
      </c>
      <c r="AI43" s="26">
        <v>2894.635585542946</v>
      </c>
      <c r="AJ43" s="26" t="s">
        <v>433</v>
      </c>
      <c r="AK43" s="26" t="s">
        <v>431</v>
      </c>
      <c r="AL43" s="49" t="s">
        <v>49</v>
      </c>
    </row>
    <row r="44" spans="1:38" s="2" customFormat="1" ht="26.25" customHeight="1" thickBot="1" x14ac:dyDescent="0.25">
      <c r="A44" s="70" t="s">
        <v>70</v>
      </c>
      <c r="B44" s="70" t="s">
        <v>111</v>
      </c>
      <c r="C44" s="71" t="s">
        <v>112</v>
      </c>
      <c r="D44" s="72"/>
      <c r="E44" s="6">
        <v>37.776776706</v>
      </c>
      <c r="F44" s="6">
        <v>4.1875381310000002</v>
      </c>
      <c r="G44" s="6">
        <v>6.5251726999999995E-2</v>
      </c>
      <c r="H44" s="6">
        <v>2.1401653E-2</v>
      </c>
      <c r="I44" s="6">
        <v>1.4638734229999999</v>
      </c>
      <c r="J44" s="6">
        <v>1.4638734229999999</v>
      </c>
      <c r="K44" s="6">
        <v>1.4638734229999999</v>
      </c>
      <c r="L44" s="6">
        <v>0.91666734800000005</v>
      </c>
      <c r="M44" s="6">
        <v>23.45392155</v>
      </c>
      <c r="N44" s="6" t="s">
        <v>432</v>
      </c>
      <c r="O44" s="6">
        <v>2.6814574000000001E-2</v>
      </c>
      <c r="P44" s="6" t="s">
        <v>432</v>
      </c>
      <c r="Q44" s="6" t="s">
        <v>432</v>
      </c>
      <c r="R44" s="6">
        <v>0.13407281700000001</v>
      </c>
      <c r="S44" s="6">
        <v>4.5584757959999997</v>
      </c>
      <c r="T44" s="6">
        <v>0.18770194600000001</v>
      </c>
      <c r="U44" s="6">
        <v>2.6814574000000001E-2</v>
      </c>
      <c r="V44" s="6">
        <v>2.681456351</v>
      </c>
      <c r="W44" s="6" t="s">
        <v>432</v>
      </c>
      <c r="X44" s="6">
        <v>8.0502390595332166E-2</v>
      </c>
      <c r="Y44" s="6">
        <v>0.13401411765888696</v>
      </c>
      <c r="Z44" s="6">
        <v>9.2242098549314228E-2</v>
      </c>
      <c r="AA44" s="6">
        <v>2.1183505190104139E-2</v>
      </c>
      <c r="AB44" s="6">
        <v>0.32794211199363749</v>
      </c>
      <c r="AC44" s="6" t="s">
        <v>431</v>
      </c>
      <c r="AD44" s="6" t="s">
        <v>431</v>
      </c>
      <c r="AE44" s="60"/>
      <c r="AF44" s="26">
        <v>115564.95752196055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1.6841996859999999</v>
      </c>
      <c r="F45" s="6">
        <v>0.59998187400000003</v>
      </c>
      <c r="G45" s="6">
        <v>0.613675682</v>
      </c>
      <c r="H45" s="6">
        <v>2.1478650000000001E-3</v>
      </c>
      <c r="I45" s="6">
        <v>0.27596512899999998</v>
      </c>
      <c r="J45" s="6">
        <v>0.32418959000000003</v>
      </c>
      <c r="K45" s="6">
        <v>0.32418959000000003</v>
      </c>
      <c r="L45" s="6">
        <v>1.4607086E-2</v>
      </c>
      <c r="M45" s="6">
        <v>1.3613014990000001</v>
      </c>
      <c r="N45" s="6">
        <v>3.9888920000000001E-2</v>
      </c>
      <c r="O45" s="6">
        <v>3.068379E-3</v>
      </c>
      <c r="P45" s="6">
        <v>9.2051340000000002E-3</v>
      </c>
      <c r="Q45" s="6">
        <v>1.2273513999999999E-2</v>
      </c>
      <c r="R45" s="6">
        <v>1.5341891E-2</v>
      </c>
      <c r="S45" s="6">
        <v>0.27001730299999999</v>
      </c>
      <c r="T45" s="6">
        <v>0.306837841</v>
      </c>
      <c r="U45" s="6">
        <v>3.0683789E-2</v>
      </c>
      <c r="V45" s="6">
        <v>0.36820541200000001</v>
      </c>
      <c r="W45" s="6">
        <v>3.9888919458948298E-2</v>
      </c>
      <c r="X45" s="6">
        <v>6.1367568398382004E-4</v>
      </c>
      <c r="Y45" s="6">
        <v>3.0683784199191E-3</v>
      </c>
      <c r="Z45" s="6">
        <v>3.0683784199191E-3</v>
      </c>
      <c r="AA45" s="6">
        <v>3.0683784199191002E-4</v>
      </c>
      <c r="AB45" s="6">
        <v>7.0572703658139304E-3</v>
      </c>
      <c r="AC45" s="6">
        <v>2.4545999999999998E-2</v>
      </c>
      <c r="AD45" s="6">
        <v>1.1657000000000001E-2</v>
      </c>
      <c r="AE45" s="60"/>
      <c r="AF45" s="26">
        <v>13224.710989851321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2.2267447140000001</v>
      </c>
      <c r="F47" s="6">
        <v>5.5334306999999999E-2</v>
      </c>
      <c r="G47" s="6">
        <v>0.105530481</v>
      </c>
      <c r="H47" s="6">
        <v>8.8130800000000003E-4</v>
      </c>
      <c r="I47" s="6">
        <v>2.9639810999999999E-2</v>
      </c>
      <c r="J47" s="6">
        <v>3.5355627000000001E-2</v>
      </c>
      <c r="K47" s="6">
        <v>3.8958215999999997E-2</v>
      </c>
      <c r="L47" s="6">
        <v>7.7615050000000001E-3</v>
      </c>
      <c r="M47" s="6">
        <v>0.60863948400000001</v>
      </c>
      <c r="N47" s="6">
        <v>0.12298466800000001</v>
      </c>
      <c r="O47" s="6">
        <v>3.6047299999999999E-4</v>
      </c>
      <c r="P47" s="6">
        <v>8.0160400000000003E-4</v>
      </c>
      <c r="Q47" s="6">
        <v>8.0648999999999998E-4</v>
      </c>
      <c r="R47" s="6">
        <v>4.1106500000000004E-3</v>
      </c>
      <c r="S47" s="6">
        <v>7.7070233000000002E-2</v>
      </c>
      <c r="T47" s="6">
        <v>1.9985025999999999E-2</v>
      </c>
      <c r="U47" s="6">
        <v>2.064125E-3</v>
      </c>
      <c r="V47" s="6">
        <v>5.4586836E-2</v>
      </c>
      <c r="W47" s="6">
        <v>1.038182719210181E-2</v>
      </c>
      <c r="X47" s="6">
        <v>3.9076419049060472E-4</v>
      </c>
      <c r="Y47" s="6">
        <v>6.749166719462454E-4</v>
      </c>
      <c r="Z47" s="6">
        <v>6.0757911582961783E-4</v>
      </c>
      <c r="AA47" s="6">
        <v>5.8202829177490386E-3</v>
      </c>
      <c r="AB47" s="6">
        <v>7.4935428963146707E-3</v>
      </c>
      <c r="AC47" s="6">
        <v>1.495E-3</v>
      </c>
      <c r="AD47" s="6">
        <v>2.2989999999999998E-3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9.6747809874999995E-4</v>
      </c>
      <c r="F49" s="6">
        <v>8.2773087337500006E-3</v>
      </c>
      <c r="G49" s="6">
        <v>8.5998031000000005E-4</v>
      </c>
      <c r="H49" s="6">
        <v>3.9774081837499996E-3</v>
      </c>
      <c r="I49" s="6">
        <v>6.7615940123749996E-2</v>
      </c>
      <c r="J49" s="6">
        <v>0.16070879218125</v>
      </c>
      <c r="K49" s="6">
        <v>0.37323138853999999</v>
      </c>
      <c r="L49" s="6" t="s">
        <v>432</v>
      </c>
      <c r="M49" s="6">
        <v>0.49459608803874999</v>
      </c>
      <c r="N49" s="6" t="s">
        <v>432</v>
      </c>
      <c r="O49" s="6" t="s">
        <v>432</v>
      </c>
      <c r="P49" s="6" t="s">
        <v>432</v>
      </c>
      <c r="Q49" s="6" t="s">
        <v>432</v>
      </c>
      <c r="R49" s="6" t="s">
        <v>432</v>
      </c>
      <c r="S49" s="6" t="s">
        <v>432</v>
      </c>
      <c r="T49" s="6" t="s">
        <v>432</v>
      </c>
      <c r="U49" s="6" t="s">
        <v>432</v>
      </c>
      <c r="V49" s="6" t="s">
        <v>432</v>
      </c>
      <c r="W49" s="6" t="s">
        <v>431</v>
      </c>
      <c r="X49" s="6">
        <v>0.48803873921099999</v>
      </c>
      <c r="Y49" s="6" t="s">
        <v>432</v>
      </c>
      <c r="Z49" s="6" t="s">
        <v>432</v>
      </c>
      <c r="AA49" s="6" t="s">
        <v>432</v>
      </c>
      <c r="AB49" s="6">
        <v>0.48803873921099999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18.041730885999606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4.5576511889999997E-2</v>
      </c>
      <c r="AL51" s="49" t="s">
        <v>130</v>
      </c>
    </row>
    <row r="52" spans="1:38" s="2" customFormat="1" ht="26.25" customHeight="1" thickBot="1" x14ac:dyDescent="0.25">
      <c r="A52" s="70" t="s">
        <v>119</v>
      </c>
      <c r="B52" s="74" t="s">
        <v>131</v>
      </c>
      <c r="C52" s="76" t="s">
        <v>392</v>
      </c>
      <c r="D52" s="73"/>
      <c r="E52" s="6">
        <v>1.2963672885999999</v>
      </c>
      <c r="F52" s="6">
        <v>0.57145289870069005</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5.0570049177871095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1.1097107587410131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5.7113634134958891E-3</v>
      </c>
      <c r="AL54" s="49" t="s">
        <v>419</v>
      </c>
    </row>
    <row r="55" spans="1:38" s="2" customFormat="1" ht="26.25" customHeight="1" thickBot="1" x14ac:dyDescent="0.25">
      <c r="A55" s="70" t="s">
        <v>119</v>
      </c>
      <c r="B55" s="74" t="s">
        <v>138</v>
      </c>
      <c r="C55" s="76" t="s">
        <v>139</v>
      </c>
      <c r="D55" s="73"/>
      <c r="E55" s="6">
        <v>3.6822755163631875</v>
      </c>
      <c r="F55" s="6">
        <v>0.32039896999897638</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5729.8615402015857</v>
      </c>
      <c r="AG55" s="26" t="s">
        <v>431</v>
      </c>
      <c r="AH55" s="26">
        <v>88.570641687740036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0.76757153833799996</v>
      </c>
      <c r="J59" s="6">
        <v>0.87425163940600004</v>
      </c>
      <c r="K59" s="6">
        <v>0.999335984718</v>
      </c>
      <c r="L59" s="6">
        <v>1.682799923752E-3</v>
      </c>
      <c r="M59" s="6" t="s">
        <v>432</v>
      </c>
      <c r="N59" s="6">
        <v>8.2695017064040002</v>
      </c>
      <c r="O59" s="6">
        <v>0.39361613043010002</v>
      </c>
      <c r="P59" s="6">
        <v>2.986116E-3</v>
      </c>
      <c r="Q59" s="6">
        <v>0.87465857600999997</v>
      </c>
      <c r="R59" s="6">
        <v>1.0909648270807</v>
      </c>
      <c r="S59" s="6">
        <v>1.7465606450100001E-2</v>
      </c>
      <c r="T59" s="6">
        <v>1.3955989292596001</v>
      </c>
      <c r="U59" s="6">
        <v>4.2212167336985997</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4718.3692123999999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0.97911335300000002</v>
      </c>
      <c r="J60" s="6">
        <v>9.7911335370000003</v>
      </c>
      <c r="K60" s="6">
        <v>19.973912416000001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195822.6707469252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0.86764682999999998</v>
      </c>
      <c r="J61" s="6">
        <v>8.6665732000000002</v>
      </c>
      <c r="K61" s="6">
        <v>28.953269868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23614922.229983024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2.5070444000000001E-2</v>
      </c>
      <c r="J62" s="6">
        <v>0.25070444200000003</v>
      </c>
      <c r="K62" s="6">
        <v>0.50140888500000003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41784.073708658914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695.87640999999996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9.8695950178</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8.3270777238640399</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431</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431</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431</v>
      </c>
      <c r="U74" s="6" t="s">
        <v>432</v>
      </c>
      <c r="V74" s="6" t="s">
        <v>431</v>
      </c>
      <c r="W74" s="6">
        <v>9.6538400000000006</v>
      </c>
      <c r="X74" s="6">
        <v>0.13062304999999999</v>
      </c>
      <c r="Y74" s="6">
        <v>0.11940415</v>
      </c>
      <c r="Z74" s="6">
        <v>0.11940415</v>
      </c>
      <c r="AA74" s="6">
        <v>1.6289141E-2</v>
      </c>
      <c r="AB74" s="6">
        <v>0.385720491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1.4353899999999999</v>
      </c>
      <c r="H78" s="6" t="s">
        <v>432</v>
      </c>
      <c r="I78" s="6">
        <v>9.1423076919999995E-3</v>
      </c>
      <c r="J78" s="6">
        <v>1.1915E-2</v>
      </c>
      <c r="K78" s="6">
        <v>3.7956999999999998E-2</v>
      </c>
      <c r="L78" s="6">
        <v>9.1423080000000008E-6</v>
      </c>
      <c r="M78" s="6" t="s">
        <v>432</v>
      </c>
      <c r="N78" s="6">
        <v>0.55700000000000005</v>
      </c>
      <c r="O78" s="6">
        <v>4.4999999999999998E-2</v>
      </c>
      <c r="P78" s="6">
        <v>4.0000000000000001E-3</v>
      </c>
      <c r="Q78" s="6">
        <v>0.24299999999999999</v>
      </c>
      <c r="R78" s="6">
        <v>5.711328</v>
      </c>
      <c r="S78" s="6">
        <v>3.5139999999999998</v>
      </c>
      <c r="T78" s="6">
        <v>4.4299999999999999E-2</v>
      </c>
      <c r="U78" s="6" t="s">
        <v>432</v>
      </c>
      <c r="V78" s="6">
        <v>0.55800000000000005</v>
      </c>
      <c r="W78" s="6">
        <v>0.50271968</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104.859243969</v>
      </c>
      <c r="G82" s="6" t="s">
        <v>431</v>
      </c>
      <c r="H82" s="6" t="s">
        <v>431</v>
      </c>
      <c r="I82" s="6" t="s">
        <v>432</v>
      </c>
      <c r="J82" s="6" t="s">
        <v>431</v>
      </c>
      <c r="K82" s="6" t="s">
        <v>431</v>
      </c>
      <c r="L82" s="6" t="s">
        <v>431</v>
      </c>
      <c r="M82" s="6" t="s">
        <v>431</v>
      </c>
      <c r="N82" s="6" t="s">
        <v>431</v>
      </c>
      <c r="O82" s="6" t="s">
        <v>431</v>
      </c>
      <c r="P82" s="6">
        <v>0.104131127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0.56798088199999996</v>
      </c>
      <c r="G83" s="6" t="s">
        <v>432</v>
      </c>
      <c r="H83" s="6" t="s">
        <v>431</v>
      </c>
      <c r="I83" s="6">
        <v>3.7271714999999997E-2</v>
      </c>
      <c r="J83" s="6">
        <v>0.54380041700000004</v>
      </c>
      <c r="K83" s="6">
        <v>0.97150861700000002</v>
      </c>
      <c r="L83" s="6">
        <v>2.1244900000000001E-3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1.8987969E-2</v>
      </c>
      <c r="G84" s="6" t="s">
        <v>431</v>
      </c>
      <c r="H84" s="6" t="s">
        <v>431</v>
      </c>
      <c r="I84" s="6">
        <v>1.1684903999999999E-2</v>
      </c>
      <c r="J84" s="6">
        <v>5.8424517000000002E-2</v>
      </c>
      <c r="K84" s="6">
        <v>0.23369806700000001</v>
      </c>
      <c r="L84" s="6">
        <v>1.5209999999999999E-6</v>
      </c>
      <c r="M84" s="6">
        <v>1.3875820000000001E-3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146061.290761618</v>
      </c>
      <c r="AL84" s="49" t="s">
        <v>412</v>
      </c>
    </row>
    <row r="85" spans="1:38" s="2" customFormat="1" ht="26.25" customHeight="1" thickBot="1" x14ac:dyDescent="0.25">
      <c r="A85" s="70" t="s">
        <v>208</v>
      </c>
      <c r="B85" s="76" t="s">
        <v>215</v>
      </c>
      <c r="C85" s="82" t="s">
        <v>403</v>
      </c>
      <c r="D85" s="72"/>
      <c r="E85" s="6" t="s">
        <v>431</v>
      </c>
      <c r="F85" s="6">
        <v>62.770878646713001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436.93085115212472</v>
      </c>
      <c r="AL85" s="49" t="s">
        <v>216</v>
      </c>
    </row>
    <row r="86" spans="1:38" s="2" customFormat="1" ht="26.25" customHeight="1" thickBot="1" x14ac:dyDescent="0.25">
      <c r="A86" s="70" t="s">
        <v>208</v>
      </c>
      <c r="B86" s="76" t="s">
        <v>217</v>
      </c>
      <c r="C86" s="80" t="s">
        <v>218</v>
      </c>
      <c r="D86" s="72"/>
      <c r="E86" s="6" t="s">
        <v>431</v>
      </c>
      <c r="F86" s="6">
        <v>10.5004866657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0.17387961399999999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0.25225462184199998</v>
      </c>
      <c r="AL87" s="49" t="s">
        <v>219</v>
      </c>
    </row>
    <row r="88" spans="1:38" s="2" customFormat="1" ht="26.25" customHeight="1" thickBot="1" x14ac:dyDescent="0.25">
      <c r="A88" s="70" t="s">
        <v>208</v>
      </c>
      <c r="B88" s="76" t="s">
        <v>222</v>
      </c>
      <c r="C88" s="80" t="s">
        <v>223</v>
      </c>
      <c r="D88" s="72"/>
      <c r="E88" s="6" t="s">
        <v>432</v>
      </c>
      <c r="F88" s="6">
        <v>50.335644838999997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13.406388524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16.563093923971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0.12426539</v>
      </c>
      <c r="F91" s="6">
        <v>0.33127134400000002</v>
      </c>
      <c r="G91" s="6">
        <v>1.2373942000000001E-2</v>
      </c>
      <c r="H91" s="6">
        <v>0.28404464600000001</v>
      </c>
      <c r="I91" s="6">
        <v>2.060816698</v>
      </c>
      <c r="J91" s="6">
        <v>2.25740666</v>
      </c>
      <c r="K91" s="6">
        <v>2.2980112180000001</v>
      </c>
      <c r="L91" s="6">
        <v>0.83160058599999997</v>
      </c>
      <c r="M91" s="6">
        <v>3.8005874689999999</v>
      </c>
      <c r="N91" s="6">
        <v>3.2123070000000002E-3</v>
      </c>
      <c r="O91" s="6">
        <v>0.36960632100000002</v>
      </c>
      <c r="P91" s="6">
        <v>2.35E-7</v>
      </c>
      <c r="Q91" s="6">
        <v>5.4480000000000002E-6</v>
      </c>
      <c r="R91" s="6">
        <v>6.3919999999999998E-5</v>
      </c>
      <c r="S91" s="6">
        <v>0.371419471</v>
      </c>
      <c r="T91" s="6">
        <v>0.18492305000000001</v>
      </c>
      <c r="U91" s="6" t="s">
        <v>432</v>
      </c>
      <c r="V91" s="6">
        <v>0.18586543599999999</v>
      </c>
      <c r="W91" s="6">
        <v>6.8444492748241E-3</v>
      </c>
      <c r="X91" s="6">
        <v>7.5973386950547511E-3</v>
      </c>
      <c r="Y91" s="6">
        <v>3.0800021736708452E-3</v>
      </c>
      <c r="Z91" s="6">
        <v>3.0800021736708452E-3</v>
      </c>
      <c r="AA91" s="6">
        <v>3.0800021736708452E-3</v>
      </c>
      <c r="AB91" s="6">
        <v>1.6837345216067286E-2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21.673561437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10458.810542584019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0.35896623300000002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2778.4461136363639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459.51751400000001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0.114487065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0.89792434200000004</v>
      </c>
      <c r="F99" s="6">
        <v>20.961287407</v>
      </c>
      <c r="G99" s="6" t="s">
        <v>431</v>
      </c>
      <c r="H99" s="6">
        <v>30.814628156000001</v>
      </c>
      <c r="I99" s="6">
        <v>0.33139931</v>
      </c>
      <c r="J99" s="6">
        <v>0.50922332999999997</v>
      </c>
      <c r="K99" s="6">
        <v>1.1154415799999999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808.29100000000005</v>
      </c>
      <c r="AL99" s="49" t="s">
        <v>245</v>
      </c>
    </row>
    <row r="100" spans="1:38" s="2" customFormat="1" ht="26.25" customHeight="1" thickBot="1" x14ac:dyDescent="0.25">
      <c r="A100" s="70" t="s">
        <v>243</v>
      </c>
      <c r="B100" s="70" t="s">
        <v>246</v>
      </c>
      <c r="C100" s="71" t="s">
        <v>408</v>
      </c>
      <c r="D100" s="84"/>
      <c r="E100" s="6">
        <v>2.1764860879999999</v>
      </c>
      <c r="F100" s="6">
        <v>18.558779141999999</v>
      </c>
      <c r="G100" s="6" t="s">
        <v>431</v>
      </c>
      <c r="H100" s="6">
        <v>35.150840731999999</v>
      </c>
      <c r="I100" s="6">
        <v>0.37211255999999998</v>
      </c>
      <c r="J100" s="6">
        <v>0.55816884</v>
      </c>
      <c r="K100" s="6">
        <v>1.2197022799999999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5832.73</v>
      </c>
      <c r="AL100" s="49" t="s">
        <v>245</v>
      </c>
    </row>
    <row r="101" spans="1:38" s="2" customFormat="1" ht="26.25" customHeight="1" thickBot="1" x14ac:dyDescent="0.25">
      <c r="A101" s="70" t="s">
        <v>243</v>
      </c>
      <c r="B101" s="70" t="s">
        <v>247</v>
      </c>
      <c r="C101" s="71" t="s">
        <v>248</v>
      </c>
      <c r="D101" s="84"/>
      <c r="E101" s="6">
        <v>0.31366561399999998</v>
      </c>
      <c r="F101" s="6">
        <v>0.89356693899999995</v>
      </c>
      <c r="G101" s="6" t="s">
        <v>431</v>
      </c>
      <c r="H101" s="6">
        <v>8.417760908</v>
      </c>
      <c r="I101" s="6">
        <v>8.5893040000000004E-2</v>
      </c>
      <c r="J101" s="6">
        <v>0.25767911999999998</v>
      </c>
      <c r="K101" s="6">
        <v>0.60125128000000005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15435.52</v>
      </c>
      <c r="AL101" s="49" t="s">
        <v>245</v>
      </c>
    </row>
    <row r="102" spans="1:38" s="2" customFormat="1" ht="26.25" customHeight="1" thickBot="1" x14ac:dyDescent="0.25">
      <c r="A102" s="70" t="s">
        <v>243</v>
      </c>
      <c r="B102" s="70" t="s">
        <v>249</v>
      </c>
      <c r="C102" s="71" t="s">
        <v>386</v>
      </c>
      <c r="D102" s="84"/>
      <c r="E102" s="6">
        <v>0.37388570500000001</v>
      </c>
      <c r="F102" s="6">
        <v>13.171186585999999</v>
      </c>
      <c r="G102" s="6" t="s">
        <v>431</v>
      </c>
      <c r="H102" s="6">
        <v>77.357986546999996</v>
      </c>
      <c r="I102" s="6">
        <v>0.18756396</v>
      </c>
      <c r="J102" s="6">
        <v>4.2219750899999999</v>
      </c>
      <c r="K102" s="6">
        <v>30.066778889999998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30809.665000000001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0.19762307600000001</v>
      </c>
      <c r="F104" s="6">
        <v>0.47850937399999999</v>
      </c>
      <c r="G104" s="6" t="s">
        <v>431</v>
      </c>
      <c r="H104" s="6">
        <v>4.7909950950000004</v>
      </c>
      <c r="I104" s="6">
        <v>3.1676639999999999E-2</v>
      </c>
      <c r="J104" s="6">
        <v>9.5029920000000004E-2</v>
      </c>
      <c r="K104" s="6">
        <v>0.22173648000000001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2454.1889999999999</v>
      </c>
      <c r="AL104" s="49" t="s">
        <v>245</v>
      </c>
    </row>
    <row r="105" spans="1:38" s="2" customFormat="1" ht="26.25" customHeight="1" thickBot="1" x14ac:dyDescent="0.25">
      <c r="A105" s="70" t="s">
        <v>243</v>
      </c>
      <c r="B105" s="70" t="s">
        <v>254</v>
      </c>
      <c r="C105" s="71" t="s">
        <v>255</v>
      </c>
      <c r="D105" s="84"/>
      <c r="E105" s="6">
        <v>0.18474741</v>
      </c>
      <c r="F105" s="6">
        <v>0.81965003700000005</v>
      </c>
      <c r="G105" s="6" t="s">
        <v>431</v>
      </c>
      <c r="H105" s="6">
        <v>4.893253852</v>
      </c>
      <c r="I105" s="6">
        <v>3.3879300000000001E-2</v>
      </c>
      <c r="J105" s="6">
        <v>5.3238899999999999E-2</v>
      </c>
      <c r="K105" s="6">
        <v>0.116157598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584.64099997753999</v>
      </c>
      <c r="AL105" s="49" t="s">
        <v>245</v>
      </c>
    </row>
    <row r="106" spans="1:38" s="2" customFormat="1" ht="26.25" customHeight="1" thickBot="1" x14ac:dyDescent="0.25">
      <c r="A106" s="70" t="s">
        <v>243</v>
      </c>
      <c r="B106" s="70" t="s">
        <v>256</v>
      </c>
      <c r="C106" s="71" t="s">
        <v>257</v>
      </c>
      <c r="D106" s="84"/>
      <c r="E106" s="6">
        <v>1.6530340000000001E-3</v>
      </c>
      <c r="F106" s="6">
        <v>3.2316304999999997E-2</v>
      </c>
      <c r="G106" s="6" t="s">
        <v>431</v>
      </c>
      <c r="H106" s="6">
        <v>6.6120631999999999E-2</v>
      </c>
      <c r="I106" s="6">
        <v>1.182439E-3</v>
      </c>
      <c r="J106" s="6">
        <v>1.891895E-3</v>
      </c>
      <c r="K106" s="6">
        <v>4.0202850000000002E-3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40.133000000065003</v>
      </c>
      <c r="AL106" s="49" t="s">
        <v>245</v>
      </c>
    </row>
    <row r="107" spans="1:38" s="2" customFormat="1" ht="26.25" customHeight="1" thickBot="1" x14ac:dyDescent="0.25">
      <c r="A107" s="70" t="s">
        <v>243</v>
      </c>
      <c r="B107" s="70" t="s">
        <v>258</v>
      </c>
      <c r="C107" s="71" t="s">
        <v>379</v>
      </c>
      <c r="D107" s="84"/>
      <c r="E107" s="6">
        <v>0.52264016199999996</v>
      </c>
      <c r="F107" s="6">
        <v>1.8847521229999999</v>
      </c>
      <c r="G107" s="6" t="s">
        <v>431</v>
      </c>
      <c r="H107" s="6">
        <v>7.5893653309999998</v>
      </c>
      <c r="I107" s="6">
        <v>0.139084347</v>
      </c>
      <c r="J107" s="6">
        <v>1.85445796</v>
      </c>
      <c r="K107" s="6">
        <v>8.8086753099999999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46361.449000000001</v>
      </c>
      <c r="AL107" s="49" t="s">
        <v>245</v>
      </c>
    </row>
    <row r="108" spans="1:38" s="2" customFormat="1" ht="26.25" customHeight="1" thickBot="1" x14ac:dyDescent="0.25">
      <c r="A108" s="70" t="s">
        <v>243</v>
      </c>
      <c r="B108" s="70" t="s">
        <v>259</v>
      </c>
      <c r="C108" s="71" t="s">
        <v>380</v>
      </c>
      <c r="D108" s="84"/>
      <c r="E108" s="6">
        <v>1.061009162</v>
      </c>
      <c r="F108" s="6">
        <v>12.752371350000001</v>
      </c>
      <c r="G108" s="6" t="s">
        <v>431</v>
      </c>
      <c r="H108" s="6">
        <v>22.364360650999998</v>
      </c>
      <c r="I108" s="6">
        <v>0.17772555800000001</v>
      </c>
      <c r="J108" s="6">
        <v>1.7772555800000001</v>
      </c>
      <c r="K108" s="6">
        <v>3.5545111600000001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88862.778999999995</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0.89362288899999998</v>
      </c>
      <c r="F111" s="6">
        <v>0.56149944299999999</v>
      </c>
      <c r="G111" s="6" t="s">
        <v>431</v>
      </c>
      <c r="H111" s="6">
        <v>15.187065127</v>
      </c>
      <c r="I111" s="6">
        <v>3.0663756E-2</v>
      </c>
      <c r="J111" s="6">
        <v>6.1327512000000001E-2</v>
      </c>
      <c r="K111" s="6">
        <v>0.13798690199999999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7665.9390000000003</v>
      </c>
      <c r="AL111" s="49" t="s">
        <v>245</v>
      </c>
    </row>
    <row r="112" spans="1:38" s="2" customFormat="1" ht="26.25" customHeight="1" thickBot="1" x14ac:dyDescent="0.25">
      <c r="A112" s="70" t="s">
        <v>263</v>
      </c>
      <c r="B112" s="70" t="s">
        <v>264</v>
      </c>
      <c r="C112" s="71" t="s">
        <v>265</v>
      </c>
      <c r="D112" s="72"/>
      <c r="E112" s="6">
        <v>40.257117295</v>
      </c>
      <c r="F112" s="6" t="s">
        <v>431</v>
      </c>
      <c r="G112" s="6" t="s">
        <v>431</v>
      </c>
      <c r="H112" s="6">
        <v>73.686159425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1006427932.2916728</v>
      </c>
      <c r="AL112" s="49" t="s">
        <v>418</v>
      </c>
    </row>
    <row r="113" spans="1:38" s="2" customFormat="1" ht="26.25" customHeight="1" thickBot="1" x14ac:dyDescent="0.25">
      <c r="A113" s="70" t="s">
        <v>263</v>
      </c>
      <c r="B113" s="85" t="s">
        <v>266</v>
      </c>
      <c r="C113" s="86" t="s">
        <v>267</v>
      </c>
      <c r="D113" s="72"/>
      <c r="E113" s="6">
        <v>19.196719205000001</v>
      </c>
      <c r="F113" s="6">
        <v>26.752879829000001</v>
      </c>
      <c r="G113" s="6" t="s">
        <v>431</v>
      </c>
      <c r="H113" s="6">
        <v>127.012986215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0.95436278200000002</v>
      </c>
      <c r="F114" s="6" t="s">
        <v>431</v>
      </c>
      <c r="G114" s="6" t="s">
        <v>431</v>
      </c>
      <c r="H114" s="6">
        <v>3.1016790470000002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0.76770816600000003</v>
      </c>
      <c r="F115" s="6" t="s">
        <v>431</v>
      </c>
      <c r="G115" s="6" t="s">
        <v>431</v>
      </c>
      <c r="H115" s="6">
        <v>1.5354163329999999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12.496136557</v>
      </c>
      <c r="F116" s="6">
        <v>1.469329168</v>
      </c>
      <c r="G116" s="6" t="s">
        <v>431</v>
      </c>
      <c r="H116" s="6">
        <v>36.595878165999999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1.875649447</v>
      </c>
      <c r="J119" s="6">
        <v>42.835927405</v>
      </c>
      <c r="K119" s="6">
        <v>42.835927405</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9.78980286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11.032595000000001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0.68084836100000001</v>
      </c>
      <c r="F123" s="6">
        <v>0.14801051200000001</v>
      </c>
      <c r="G123" s="6">
        <v>0.14801051200000001</v>
      </c>
      <c r="H123" s="6">
        <v>0.71045046199999995</v>
      </c>
      <c r="I123" s="6">
        <v>1.598513541</v>
      </c>
      <c r="J123" s="6">
        <v>1.6873198469999999</v>
      </c>
      <c r="K123" s="6">
        <v>1.7169219520000001</v>
      </c>
      <c r="L123" s="6">
        <v>0.14801051200000001</v>
      </c>
      <c r="M123" s="6">
        <v>19.744602427</v>
      </c>
      <c r="N123" s="6">
        <v>3.2562313000000002E-2</v>
      </c>
      <c r="O123" s="6">
        <v>0.26049850400000002</v>
      </c>
      <c r="P123" s="6">
        <v>4.1442944000000002E-2</v>
      </c>
      <c r="Q123" s="6">
        <v>1.894536E-3</v>
      </c>
      <c r="R123" s="6">
        <v>2.3681684000000001E-2</v>
      </c>
      <c r="S123" s="6">
        <v>2.1609535999999999E-2</v>
      </c>
      <c r="T123" s="6">
        <v>1.5393097E-2</v>
      </c>
      <c r="U123" s="6">
        <v>5.9204189999999997E-3</v>
      </c>
      <c r="V123" s="6">
        <v>0.16577177500000001</v>
      </c>
      <c r="W123" s="6">
        <v>0.14801051294779591</v>
      </c>
      <c r="X123" s="6">
        <v>0.11633626317696759</v>
      </c>
      <c r="Y123" s="6">
        <v>0.32473506540746422</v>
      </c>
      <c r="Z123" s="6">
        <v>0.13853784011913697</v>
      </c>
      <c r="AA123" s="6">
        <v>9.9463064700918855E-2</v>
      </c>
      <c r="AB123" s="6">
        <v>0.67907223340448764</v>
      </c>
      <c r="AC123" s="6" t="s">
        <v>431</v>
      </c>
      <c r="AD123" s="6" t="s">
        <v>431</v>
      </c>
      <c r="AE123" s="60"/>
      <c r="AF123" s="26" t="s">
        <v>431</v>
      </c>
      <c r="AG123" s="26" t="s">
        <v>431</v>
      </c>
      <c r="AH123" s="26" t="s">
        <v>431</v>
      </c>
      <c r="AI123" s="26" t="s">
        <v>431</v>
      </c>
      <c r="AJ123" s="26" t="s">
        <v>431</v>
      </c>
      <c r="AK123" s="26">
        <v>21579.712132277749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2.7932849999999999E-2</v>
      </c>
      <c r="F125" s="6">
        <v>3.5044856520000001</v>
      </c>
      <c r="G125" s="6" t="s">
        <v>431</v>
      </c>
      <c r="H125" s="6" t="s">
        <v>432</v>
      </c>
      <c r="I125" s="6">
        <v>1.2005937E-2</v>
      </c>
      <c r="J125" s="6">
        <v>1.4213978E-2</v>
      </c>
      <c r="K125" s="6">
        <v>1.7110548E-2</v>
      </c>
      <c r="L125" s="6" t="s">
        <v>431</v>
      </c>
      <c r="M125" s="6">
        <v>0.51587564500000005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11871.19338724</v>
      </c>
      <c r="AL125" s="49" t="s">
        <v>425</v>
      </c>
    </row>
    <row r="126" spans="1:38" s="2" customFormat="1" ht="26.25" customHeight="1" thickBot="1" x14ac:dyDescent="0.25">
      <c r="A126" s="70" t="s">
        <v>288</v>
      </c>
      <c r="B126" s="70" t="s">
        <v>291</v>
      </c>
      <c r="C126" s="71" t="s">
        <v>292</v>
      </c>
      <c r="D126" s="72"/>
      <c r="E126" s="6" t="s">
        <v>432</v>
      </c>
      <c r="F126" s="6" t="s">
        <v>432</v>
      </c>
      <c r="G126" s="6" t="s">
        <v>432</v>
      </c>
      <c r="H126" s="6">
        <v>0.65995007999999999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2749.7919999999999</v>
      </c>
      <c r="AL126" s="49" t="s">
        <v>424</v>
      </c>
    </row>
    <row r="127" spans="1:38" s="2" customFormat="1" ht="26.25" customHeight="1" thickBot="1" x14ac:dyDescent="0.25">
      <c r="A127" s="70" t="s">
        <v>288</v>
      </c>
      <c r="B127" s="70" t="s">
        <v>293</v>
      </c>
      <c r="C127" s="71" t="s">
        <v>294</v>
      </c>
      <c r="D127" s="72"/>
      <c r="E127" s="6">
        <v>5.1112969999999999E-3</v>
      </c>
      <c r="F127" s="6" t="s">
        <v>432</v>
      </c>
      <c r="G127" s="6" t="s">
        <v>432</v>
      </c>
      <c r="H127" s="6">
        <v>0.23576691699999999</v>
      </c>
      <c r="I127" s="6">
        <v>2.1252240000000002E-3</v>
      </c>
      <c r="J127" s="6">
        <v>2.1252240000000002E-3</v>
      </c>
      <c r="K127" s="6">
        <v>2.1252240000000002E-3</v>
      </c>
      <c r="L127" s="6" t="s">
        <v>432</v>
      </c>
      <c r="M127" s="6">
        <v>9.4397605999999995E-2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8.5733424393393598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0.113603151</v>
      </c>
      <c r="F132" s="6">
        <v>2.2005073600000001E-2</v>
      </c>
      <c r="G132" s="6">
        <v>0.13098259900000001</v>
      </c>
      <c r="H132" s="6" t="s">
        <v>432</v>
      </c>
      <c r="I132" s="6">
        <v>2.0582999999999999E-3</v>
      </c>
      <c r="J132" s="6">
        <v>7.6718389999999997E-3</v>
      </c>
      <c r="K132" s="6">
        <v>9.7301362000000002E-2</v>
      </c>
      <c r="L132" s="6">
        <v>7.2040759999999994E-5</v>
      </c>
      <c r="M132" s="6">
        <v>0.70433952799999999</v>
      </c>
      <c r="N132" s="6">
        <v>2.2720629990000001</v>
      </c>
      <c r="O132" s="6">
        <v>0.72706016100000004</v>
      </c>
      <c r="P132" s="6">
        <v>0.104514896</v>
      </c>
      <c r="Q132" s="6">
        <v>0.213573922</v>
      </c>
      <c r="R132" s="6">
        <v>0.63617764099999996</v>
      </c>
      <c r="S132" s="6">
        <v>1.8176503989999999</v>
      </c>
      <c r="T132" s="6">
        <v>0.36353007999999998</v>
      </c>
      <c r="U132" s="6">
        <v>6.8078269999999998E-3</v>
      </c>
      <c r="V132" s="6">
        <v>2.9991231599999999</v>
      </c>
      <c r="W132" s="6">
        <v>211.30185900000001</v>
      </c>
      <c r="X132" s="6">
        <v>2.3857545E-5</v>
      </c>
      <c r="Y132" s="6">
        <v>3.274565E-6</v>
      </c>
      <c r="Z132" s="6">
        <v>2.8535495000000001E-5</v>
      </c>
      <c r="AA132" s="6">
        <v>4.6779499999999998E-6</v>
      </c>
      <c r="AB132" s="6">
        <v>6.0345554999999997E-5</v>
      </c>
      <c r="AC132" s="6">
        <v>0.213574072</v>
      </c>
      <c r="AD132" s="6">
        <v>0.204235</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0.146602761</v>
      </c>
      <c r="F133" s="6">
        <v>2.3101010000000002E-3</v>
      </c>
      <c r="G133" s="6">
        <v>2.0080134999999999E-2</v>
      </c>
      <c r="H133" s="6" t="s">
        <v>431</v>
      </c>
      <c r="I133" s="6">
        <v>6.1662059999999996E-3</v>
      </c>
      <c r="J133" s="6">
        <v>6.1662059999999996E-3</v>
      </c>
      <c r="K133" s="6">
        <v>6.8521260000000001E-3</v>
      </c>
      <c r="L133" s="6" t="s">
        <v>432</v>
      </c>
      <c r="M133" s="6" t="s">
        <v>434</v>
      </c>
      <c r="N133" s="6">
        <v>5.3363450000000002E-3</v>
      </c>
      <c r="O133" s="6">
        <v>8.9383099999999999E-4</v>
      </c>
      <c r="P133" s="6">
        <v>0.26477346600000001</v>
      </c>
      <c r="Q133" s="6">
        <v>2.4185019999999999E-3</v>
      </c>
      <c r="R133" s="6">
        <v>2.4096159999999998E-3</v>
      </c>
      <c r="S133" s="6">
        <v>2.208818E-3</v>
      </c>
      <c r="T133" s="6">
        <v>3.079549E-3</v>
      </c>
      <c r="U133" s="6">
        <v>3.5149119999999998E-3</v>
      </c>
      <c r="V133" s="6">
        <v>2.8453375E-2</v>
      </c>
      <c r="W133" s="6">
        <v>4.7979084396593246E-3</v>
      </c>
      <c r="X133" s="6">
        <v>2.3456441260556702E-6</v>
      </c>
      <c r="Y133" s="6">
        <v>1.2812192537016198E-6</v>
      </c>
      <c r="Z133" s="6">
        <v>1.144390013015039E-6</v>
      </c>
      <c r="AA133" s="6">
        <v>1.2421251849340252E-6</v>
      </c>
      <c r="AB133" s="6">
        <v>6.0133785777063539E-6</v>
      </c>
      <c r="AC133" s="6">
        <v>2.6654000000000001E-2</v>
      </c>
      <c r="AD133" s="6">
        <v>7.2858999999999993E-2</v>
      </c>
      <c r="AE133" s="60"/>
      <c r="AF133" s="26" t="s">
        <v>431</v>
      </c>
      <c r="AG133" s="26" t="s">
        <v>431</v>
      </c>
      <c r="AH133" s="26" t="s">
        <v>431</v>
      </c>
      <c r="AI133" s="26" t="s">
        <v>431</v>
      </c>
      <c r="AJ133" s="26" t="s">
        <v>431</v>
      </c>
      <c r="AK133" s="26">
        <v>177700.312579975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46.790534516000001</v>
      </c>
      <c r="F135" s="6">
        <v>9.3768606230000007</v>
      </c>
      <c r="G135" s="6">
        <v>1.7816035160000001</v>
      </c>
      <c r="H135" s="6" t="s">
        <v>432</v>
      </c>
      <c r="I135" s="6">
        <v>43.227327475000003</v>
      </c>
      <c r="J135" s="6">
        <v>45.852848453</v>
      </c>
      <c r="K135" s="6">
        <v>46.696765906000003</v>
      </c>
      <c r="L135" s="6">
        <v>24.164169827999999</v>
      </c>
      <c r="M135" s="6">
        <v>589.61699604199998</v>
      </c>
      <c r="N135" s="6">
        <v>6.2824966140000003</v>
      </c>
      <c r="O135" s="6">
        <v>0.65638024299999997</v>
      </c>
      <c r="P135" s="6" t="s">
        <v>432</v>
      </c>
      <c r="Q135" s="6">
        <v>0.37507442800000002</v>
      </c>
      <c r="R135" s="6">
        <v>9.3768602000000006E-2</v>
      </c>
      <c r="S135" s="6">
        <v>1.312760487</v>
      </c>
      <c r="T135" s="6" t="s">
        <v>432</v>
      </c>
      <c r="U135" s="6">
        <v>0.28130581500000001</v>
      </c>
      <c r="V135" s="6">
        <v>169.252334265</v>
      </c>
      <c r="W135" s="6">
        <v>93.76860624029041</v>
      </c>
      <c r="X135" s="6">
        <v>5.2510472005034635E-2</v>
      </c>
      <c r="Y135" s="6">
        <v>9.8457135009439936E-2</v>
      </c>
      <c r="Z135" s="6">
        <v>0.22316950602139718</v>
      </c>
      <c r="AA135" s="6" t="s">
        <v>432</v>
      </c>
      <c r="AB135" s="6">
        <v>0.37413711303587177</v>
      </c>
      <c r="AC135" s="6" t="s">
        <v>432</v>
      </c>
      <c r="AD135" s="6" t="s">
        <v>431</v>
      </c>
      <c r="AE135" s="60"/>
      <c r="AF135" s="26" t="s">
        <v>431</v>
      </c>
      <c r="AG135" s="26" t="s">
        <v>431</v>
      </c>
      <c r="AH135" s="26" t="s">
        <v>431</v>
      </c>
      <c r="AI135" s="26" t="s">
        <v>431</v>
      </c>
      <c r="AJ135" s="26" t="s">
        <v>431</v>
      </c>
      <c r="AK135" s="26">
        <v>6563.8090006293287</v>
      </c>
      <c r="AL135" s="49" t="s">
        <v>412</v>
      </c>
    </row>
    <row r="136" spans="1:38" s="2" customFormat="1" ht="26.25" customHeight="1" thickBot="1" x14ac:dyDescent="0.25">
      <c r="A136" s="70" t="s">
        <v>288</v>
      </c>
      <c r="B136" s="70" t="s">
        <v>313</v>
      </c>
      <c r="C136" s="71" t="s">
        <v>314</v>
      </c>
      <c r="D136" s="72"/>
      <c r="E136" s="6">
        <v>6.8414410000000002E-3</v>
      </c>
      <c r="F136" s="6">
        <v>7.2001957000000005E-2</v>
      </c>
      <c r="G136" s="6" t="s">
        <v>431</v>
      </c>
      <c r="H136" s="6" t="s">
        <v>432</v>
      </c>
      <c r="I136" s="6">
        <v>2.8418269999999999E-3</v>
      </c>
      <c r="J136" s="6">
        <v>2.8418269999999999E-3</v>
      </c>
      <c r="K136" s="6">
        <v>2.8418269999999999E-3</v>
      </c>
      <c r="L136" s="6" t="s">
        <v>432</v>
      </c>
      <c r="M136" s="6">
        <v>0.12630349599999999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1469.013665357053</v>
      </c>
      <c r="AL136" s="49" t="s">
        <v>416</v>
      </c>
    </row>
    <row r="137" spans="1:38" s="2" customFormat="1" ht="26.25" customHeight="1" thickBot="1" x14ac:dyDescent="0.25">
      <c r="A137" s="70" t="s">
        <v>288</v>
      </c>
      <c r="B137" s="70" t="s">
        <v>315</v>
      </c>
      <c r="C137" s="71" t="s">
        <v>316</v>
      </c>
      <c r="D137" s="72"/>
      <c r="E137" s="6">
        <v>2.9814730000000001E-3</v>
      </c>
      <c r="F137" s="6">
        <v>2.4670112775150001E-2</v>
      </c>
      <c r="G137" s="6" t="s">
        <v>431</v>
      </c>
      <c r="H137" s="6" t="s">
        <v>432</v>
      </c>
      <c r="I137" s="6">
        <v>1.2396639999999999E-3</v>
      </c>
      <c r="J137" s="6">
        <v>1.2396639999999999E-3</v>
      </c>
      <c r="K137" s="6">
        <v>1.2396639999999999E-3</v>
      </c>
      <c r="L137" s="6" t="s">
        <v>432</v>
      </c>
      <c r="M137" s="6">
        <v>5.5063067E-2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5688.6607819999999</v>
      </c>
      <c r="AL137" s="49" t="s">
        <v>416</v>
      </c>
    </row>
    <row r="138" spans="1:38" s="2" customFormat="1" ht="26.25" customHeight="1" thickBot="1" x14ac:dyDescent="0.25">
      <c r="A138" s="74" t="s">
        <v>288</v>
      </c>
      <c r="B138" s="74" t="s">
        <v>317</v>
      </c>
      <c r="C138" s="76" t="s">
        <v>318</v>
      </c>
      <c r="D138" s="73"/>
      <c r="E138" s="6" t="s">
        <v>431</v>
      </c>
      <c r="F138" s="6" t="s">
        <v>432</v>
      </c>
      <c r="G138" s="6" t="s">
        <v>431</v>
      </c>
      <c r="H138" s="6">
        <v>2.4991470260000002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1.4169018E-2</v>
      </c>
      <c r="G139" s="6" t="s">
        <v>432</v>
      </c>
      <c r="H139" s="6">
        <v>1.6990130000000001E-3</v>
      </c>
      <c r="I139" s="6">
        <v>1.5535186839999999</v>
      </c>
      <c r="J139" s="6">
        <v>1.5535186839999999</v>
      </c>
      <c r="K139" s="6">
        <v>1.5535186839999999</v>
      </c>
      <c r="L139" s="6" t="s">
        <v>433</v>
      </c>
      <c r="M139" s="6" t="s">
        <v>432</v>
      </c>
      <c r="N139" s="6">
        <v>4.4658370000000003E-3</v>
      </c>
      <c r="O139" s="6">
        <v>8.9569560000000003E-3</v>
      </c>
      <c r="P139" s="6">
        <v>8.9569560000000003E-3</v>
      </c>
      <c r="Q139" s="6">
        <v>1.4167420999999999E-2</v>
      </c>
      <c r="R139" s="6">
        <v>1.3514214E-2</v>
      </c>
      <c r="S139" s="6">
        <v>3.1605868000000002E-2</v>
      </c>
      <c r="T139" s="6" t="s">
        <v>432</v>
      </c>
      <c r="U139" s="6" t="s">
        <v>432</v>
      </c>
      <c r="V139" s="6" t="s">
        <v>432</v>
      </c>
      <c r="W139" s="6">
        <v>15.936401105676429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708.45105999999998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679.23720417017967</v>
      </c>
      <c r="F141" s="20">
        <f t="shared" ref="F141:AD141" si="0">SUM(F14:F140)</f>
        <v>550.50010628317636</v>
      </c>
      <c r="G141" s="20">
        <f t="shared" si="0"/>
        <v>151.17840205142707</v>
      </c>
      <c r="H141" s="20">
        <f t="shared" si="0"/>
        <v>477.7004439199788</v>
      </c>
      <c r="I141" s="20">
        <f t="shared" si="0"/>
        <v>129.89077734446701</v>
      </c>
      <c r="J141" s="20">
        <f t="shared" si="0"/>
        <v>211.49831002178539</v>
      </c>
      <c r="K141" s="20">
        <f t="shared" si="0"/>
        <v>296.30641501341341</v>
      </c>
      <c r="L141" s="20">
        <f t="shared" si="0"/>
        <v>41.894227111794699</v>
      </c>
      <c r="M141" s="20">
        <f t="shared" si="0"/>
        <v>1533.6551712759895</v>
      </c>
      <c r="N141" s="20">
        <f t="shared" si="0"/>
        <v>102.81676672039285</v>
      </c>
      <c r="O141" s="20">
        <f t="shared" si="0"/>
        <v>6.8323776116150636</v>
      </c>
      <c r="P141" s="20">
        <f t="shared" si="0"/>
        <v>3.2079758864037013</v>
      </c>
      <c r="Q141" s="20">
        <f t="shared" si="0"/>
        <v>3.9088395309228106</v>
      </c>
      <c r="R141" s="20">
        <f>SUM(R14:R140)</f>
        <v>22.668846837526186</v>
      </c>
      <c r="S141" s="20">
        <f t="shared" si="0"/>
        <v>124.21489926984104</v>
      </c>
      <c r="T141" s="20">
        <f t="shared" si="0"/>
        <v>46.108722208257689</v>
      </c>
      <c r="U141" s="20">
        <f t="shared" si="0"/>
        <v>6.3598823690107507</v>
      </c>
      <c r="V141" s="20">
        <f t="shared" si="0"/>
        <v>351.74264725860081</v>
      </c>
      <c r="W141" s="20">
        <f t="shared" si="0"/>
        <v>453.17232450242</v>
      </c>
      <c r="X141" s="20">
        <f t="shared" si="0"/>
        <v>10.013847998309277</v>
      </c>
      <c r="Y141" s="20">
        <f t="shared" si="0"/>
        <v>10.108604019554853</v>
      </c>
      <c r="Z141" s="20">
        <f t="shared" si="0"/>
        <v>4.4479218047727453</v>
      </c>
      <c r="AA141" s="20">
        <f t="shared" si="0"/>
        <v>5.2709635891847189</v>
      </c>
      <c r="AB141" s="20">
        <f t="shared" si="0"/>
        <v>38.168415135766097</v>
      </c>
      <c r="AC141" s="20">
        <f t="shared" si="0"/>
        <v>13.30610729382979</v>
      </c>
      <c r="AD141" s="20">
        <f t="shared" si="0"/>
        <v>488.02544648754321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679.23720417017967</v>
      </c>
      <c r="F152" s="14">
        <f t="shared" ref="F152:AD152" si="1">SUM(F$141, F$151, IF(AND(ISNUMBER(SEARCH($B$4,"AT|BE|CH|GB|IE|LT|LU|NL")),SUM(F$143:F$149)&gt;0),SUM(F$143:F$149)-SUM(F$27:F$33),0))</f>
        <v>550.50010628317636</v>
      </c>
      <c r="G152" s="14">
        <f t="shared" si="1"/>
        <v>151.17840205142707</v>
      </c>
      <c r="H152" s="14">
        <f t="shared" si="1"/>
        <v>477.7004439199788</v>
      </c>
      <c r="I152" s="14">
        <f t="shared" si="1"/>
        <v>129.89077734446701</v>
      </c>
      <c r="J152" s="14">
        <f t="shared" si="1"/>
        <v>211.49831002178539</v>
      </c>
      <c r="K152" s="14">
        <f t="shared" si="1"/>
        <v>296.30641501341341</v>
      </c>
      <c r="L152" s="14">
        <f t="shared" si="1"/>
        <v>41.894227111794699</v>
      </c>
      <c r="M152" s="14">
        <f t="shared" si="1"/>
        <v>1533.6551712759895</v>
      </c>
      <c r="N152" s="14">
        <f t="shared" si="1"/>
        <v>102.81676672039285</v>
      </c>
      <c r="O152" s="14">
        <f t="shared" si="1"/>
        <v>6.8323776116150636</v>
      </c>
      <c r="P152" s="14">
        <f t="shared" si="1"/>
        <v>3.2079758864037013</v>
      </c>
      <c r="Q152" s="14">
        <f t="shared" si="1"/>
        <v>3.9088395309228106</v>
      </c>
      <c r="R152" s="14">
        <f t="shared" si="1"/>
        <v>22.668846837526186</v>
      </c>
      <c r="S152" s="14">
        <f t="shared" si="1"/>
        <v>124.21489926984104</v>
      </c>
      <c r="T152" s="14">
        <f t="shared" si="1"/>
        <v>46.108722208257689</v>
      </c>
      <c r="U152" s="14">
        <f t="shared" si="1"/>
        <v>6.3598823690107507</v>
      </c>
      <c r="V152" s="14">
        <f t="shared" si="1"/>
        <v>351.74264725860081</v>
      </c>
      <c r="W152" s="14">
        <f t="shared" si="1"/>
        <v>453.17232450242</v>
      </c>
      <c r="X152" s="14">
        <f t="shared" si="1"/>
        <v>10.013847998309277</v>
      </c>
      <c r="Y152" s="14">
        <f t="shared" si="1"/>
        <v>10.108604019554853</v>
      </c>
      <c r="Z152" s="14">
        <f t="shared" si="1"/>
        <v>4.4479218047727453</v>
      </c>
      <c r="AA152" s="14">
        <f t="shared" si="1"/>
        <v>5.2709635891847189</v>
      </c>
      <c r="AB152" s="14">
        <f t="shared" si="1"/>
        <v>38.168415135766097</v>
      </c>
      <c r="AC152" s="14">
        <f t="shared" si="1"/>
        <v>13.30610729382979</v>
      </c>
      <c r="AD152" s="14">
        <f t="shared" si="1"/>
        <v>488.02544648754321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679.23720417017967</v>
      </c>
      <c r="F154" s="14">
        <f>SUM(F$141, F$153, -1 * IF(OR($B$6=2005,$B$6&gt;=2020),SUM(F$99:F$122),0), IF(AND(ISNUMBER(SEARCH($B$4,"AT|BE|CH|GB|IE|LT|LU|NL")),SUM(F$143:F$149)&gt;0),SUM(F$143:F$149)-SUM(F$27:F$33),0))</f>
        <v>550.50010628317636</v>
      </c>
      <c r="G154" s="14">
        <f>SUM(G$141, G$153, IF(AND(ISNUMBER(SEARCH($B$4,"AT|BE|CH|GB|IE|LT|LU|NL")),SUM(G$143:G$149)&gt;0),SUM(G$143:G$149)-SUM(G$27:G$33),0))</f>
        <v>151.17840205142707</v>
      </c>
      <c r="H154" s="14">
        <f>SUM(H$141, H$153, IF(AND(ISNUMBER(SEARCH($B$4,"AT|BE|CH|GB|IE|LT|LU|NL")),SUM(H$143:H$149)&gt;0),SUM(H$143:H$149)-SUM(H$27:H$33),0))</f>
        <v>477.7004439199788</v>
      </c>
      <c r="I154" s="14">
        <f t="shared" ref="I154:AD154" si="2">SUM(I$141, I$153, IF(AND(ISNUMBER(SEARCH($B$4,"AT|BE|CH|GB|IE|LT|LU|NL")),SUM(I$143:I$149)&gt;0),SUM(I$143:I$149)-SUM(I$27:I$33),0))</f>
        <v>129.89077734446701</v>
      </c>
      <c r="J154" s="14">
        <f t="shared" si="2"/>
        <v>211.49831002178539</v>
      </c>
      <c r="K154" s="14">
        <f t="shared" si="2"/>
        <v>296.30641501341341</v>
      </c>
      <c r="L154" s="14">
        <f t="shared" si="2"/>
        <v>41.894227111794699</v>
      </c>
      <c r="M154" s="14">
        <f t="shared" si="2"/>
        <v>1533.6551712759895</v>
      </c>
      <c r="N154" s="14">
        <f t="shared" si="2"/>
        <v>102.81676672039285</v>
      </c>
      <c r="O154" s="14">
        <f t="shared" si="2"/>
        <v>6.8323776116150636</v>
      </c>
      <c r="P154" s="14">
        <f t="shared" si="2"/>
        <v>3.2079758864037013</v>
      </c>
      <c r="Q154" s="14">
        <f t="shared" si="2"/>
        <v>3.9088395309228106</v>
      </c>
      <c r="R154" s="14">
        <f t="shared" si="2"/>
        <v>22.668846837526186</v>
      </c>
      <c r="S154" s="14">
        <f t="shared" si="2"/>
        <v>124.21489926984104</v>
      </c>
      <c r="T154" s="14">
        <f t="shared" si="2"/>
        <v>46.108722208257689</v>
      </c>
      <c r="U154" s="14">
        <f t="shared" si="2"/>
        <v>6.3598823690107507</v>
      </c>
      <c r="V154" s="14">
        <f t="shared" si="2"/>
        <v>351.74264725860081</v>
      </c>
      <c r="W154" s="14">
        <f t="shared" si="2"/>
        <v>453.17232450242</v>
      </c>
      <c r="X154" s="14">
        <f t="shared" si="2"/>
        <v>10.013847998309277</v>
      </c>
      <c r="Y154" s="14">
        <f t="shared" si="2"/>
        <v>10.108604019554853</v>
      </c>
      <c r="Z154" s="14">
        <f t="shared" si="2"/>
        <v>4.4479218047727453</v>
      </c>
      <c r="AA154" s="14">
        <f t="shared" si="2"/>
        <v>5.2709635891847189</v>
      </c>
      <c r="AB154" s="14">
        <f t="shared" si="2"/>
        <v>38.168415135766097</v>
      </c>
      <c r="AC154" s="14">
        <f t="shared" si="2"/>
        <v>13.30610729382979</v>
      </c>
      <c r="AD154" s="14">
        <f t="shared" si="2"/>
        <v>488.02544648754321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74.566390632020372</v>
      </c>
      <c r="F157" s="23">
        <v>1.0277863465420087</v>
      </c>
      <c r="G157" s="23">
        <v>3.9659461246379601</v>
      </c>
      <c r="H157" s="23" t="s">
        <v>432</v>
      </c>
      <c r="I157" s="23">
        <v>0.6848933940917119</v>
      </c>
      <c r="J157" s="23">
        <v>0.6848933940917119</v>
      </c>
      <c r="K157" s="23">
        <v>0.6848933940917119</v>
      </c>
      <c r="L157" s="23">
        <v>0.32873641091114564</v>
      </c>
      <c r="M157" s="23">
        <v>8.9190026380136853</v>
      </c>
      <c r="N157" s="23">
        <v>0.3572477821429339</v>
      </c>
      <c r="O157" s="23">
        <v>2.4482489686985078E-4</v>
      </c>
      <c r="P157" s="23">
        <v>1.0813037183580263E-2</v>
      </c>
      <c r="Q157" s="23">
        <v>4.6920870139337305E-4</v>
      </c>
      <c r="R157" s="23">
        <v>5.7106909140716651E-2</v>
      </c>
      <c r="S157" s="23">
        <v>3.4672368020910366E-2</v>
      </c>
      <c r="T157" s="23">
        <v>4.7014512396555445E-4</v>
      </c>
      <c r="U157" s="23">
        <v>4.6916188026476402E-4</v>
      </c>
      <c r="V157" s="23">
        <v>8.9750244330406292E-2</v>
      </c>
      <c r="W157" s="23" t="s">
        <v>432</v>
      </c>
      <c r="X157" s="23">
        <v>9.8285270392980052E-6</v>
      </c>
      <c r="Y157" s="23">
        <v>1.8018966183632306E-5</v>
      </c>
      <c r="Z157" s="23">
        <v>6.1428294133314293E-6</v>
      </c>
      <c r="AA157" s="23">
        <v>7.4010080287968908E-3</v>
      </c>
      <c r="AB157" s="23">
        <v>7.4349983514331525E-3</v>
      </c>
      <c r="AC157" s="23" t="s">
        <v>431</v>
      </c>
      <c r="AD157" s="23" t="s">
        <v>431</v>
      </c>
      <c r="AE157" s="63"/>
      <c r="AF157" s="23">
        <v>203962.93890475298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8.7019398668754473</v>
      </c>
      <c r="F158" s="23">
        <v>0.30360258888718406</v>
      </c>
      <c r="G158" s="23">
        <v>0.48943972842726802</v>
      </c>
      <c r="H158" s="23" t="s">
        <v>432</v>
      </c>
      <c r="I158" s="23">
        <v>8.6858260627486153E-2</v>
      </c>
      <c r="J158" s="23">
        <v>8.6858260627486153E-2</v>
      </c>
      <c r="K158" s="23">
        <v>8.6858260627486153E-2</v>
      </c>
      <c r="L158" s="23">
        <v>4.1586686378072571E-2</v>
      </c>
      <c r="M158" s="23">
        <v>5.0839427707508893</v>
      </c>
      <c r="N158" s="23">
        <v>2.6539730981031942</v>
      </c>
      <c r="O158" s="23">
        <v>3.0722774733125006E-5</v>
      </c>
      <c r="P158" s="23">
        <v>1.3564569716853425E-3</v>
      </c>
      <c r="Q158" s="23">
        <v>5.8594331346190511E-5</v>
      </c>
      <c r="R158" s="23">
        <v>7.0276933870994946E-3</v>
      </c>
      <c r="S158" s="23">
        <v>4.2691708359951725E-3</v>
      </c>
      <c r="T158" s="23">
        <v>6.557801676136839E-5</v>
      </c>
      <c r="U158" s="23">
        <v>5.8245147075431622E-5</v>
      </c>
      <c r="V158" s="23">
        <v>1.1124179746273081E-2</v>
      </c>
      <c r="W158" s="23" t="s">
        <v>432</v>
      </c>
      <c r="X158" s="23">
        <v>6.3810884454447561E-5</v>
      </c>
      <c r="Y158" s="23">
        <v>1.1698662114221369E-4</v>
      </c>
      <c r="Z158" s="23">
        <v>3.9881802873431434E-5</v>
      </c>
      <c r="AA158" s="23">
        <v>1.9755832505800115E-3</v>
      </c>
      <c r="AB158" s="23">
        <v>2.1962625590501044E-3</v>
      </c>
      <c r="AC158" s="23" t="s">
        <v>431</v>
      </c>
      <c r="AD158" s="23" t="s">
        <v>431</v>
      </c>
      <c r="AE158" s="63"/>
      <c r="AF158" s="23">
        <v>25171.186097973856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432.457408472</v>
      </c>
      <c r="F159" s="23">
        <v>10.513017015999999</v>
      </c>
      <c r="G159" s="23">
        <v>148.48945606500001</v>
      </c>
      <c r="H159" s="23">
        <v>4.3375012999999997E-2</v>
      </c>
      <c r="I159" s="23">
        <v>22.694119612000001</v>
      </c>
      <c r="J159" s="23">
        <v>26.704464557000001</v>
      </c>
      <c r="K159" s="23">
        <v>26.704464557000001</v>
      </c>
      <c r="L159" s="23">
        <v>0.50343321500000004</v>
      </c>
      <c r="M159" s="23">
        <v>23.368957347999999</v>
      </c>
      <c r="N159" s="23">
        <v>1.048565618</v>
      </c>
      <c r="O159" s="23">
        <v>0.110570232</v>
      </c>
      <c r="P159" s="23">
        <v>0.137286991</v>
      </c>
      <c r="Q159" s="23">
        <v>3.358636535</v>
      </c>
      <c r="R159" s="23">
        <v>3.566418622</v>
      </c>
      <c r="S159" s="23">
        <v>7.2512782610000004</v>
      </c>
      <c r="T159" s="23">
        <v>156.87480341400001</v>
      </c>
      <c r="U159" s="23">
        <v>1.154308262</v>
      </c>
      <c r="V159" s="23">
        <v>7.4357167820000001</v>
      </c>
      <c r="W159" s="23">
        <v>2.4581374927820052</v>
      </c>
      <c r="X159" s="23">
        <v>2.697463931779057E-2</v>
      </c>
      <c r="Y159" s="23">
        <v>0.1591761599381121</v>
      </c>
      <c r="Z159" s="23">
        <v>0.11057023323979361</v>
      </c>
      <c r="AA159" s="23">
        <v>4.5081172012802297E-2</v>
      </c>
      <c r="AB159" s="23">
        <v>0.34180220450849857</v>
      </c>
      <c r="AC159" s="23">
        <v>0.78735299999999997</v>
      </c>
      <c r="AD159" s="23">
        <v>2.8212980000000001</v>
      </c>
      <c r="AE159" s="63"/>
      <c r="AF159" s="23">
        <v>254914.6795191782</v>
      </c>
      <c r="AG159" s="23" t="s">
        <v>433</v>
      </c>
      <c r="AH159" s="23">
        <v>1409.7675571173227</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4.7724221550000001</v>
      </c>
      <c r="F163" s="25">
        <v>12.673074067</v>
      </c>
      <c r="G163" s="25">
        <v>0.95092554500000004</v>
      </c>
      <c r="H163" s="25">
        <v>1.0659474609999999</v>
      </c>
      <c r="I163" s="25">
        <v>9.9699076580000003</v>
      </c>
      <c r="J163" s="25">
        <v>12.185442706</v>
      </c>
      <c r="K163" s="25">
        <v>18.832047808999999</v>
      </c>
      <c r="L163" s="25">
        <v>0.89729168100000001</v>
      </c>
      <c r="M163" s="25">
        <v>137.41008626600001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2023-02-09T14:46:42Z</dcterms:modified>
</cp:coreProperties>
</file>