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<sst xmlns="http://schemas.openxmlformats.org/spreadsheetml/2006/main" count="3860" uniqueCount="436">
  <si>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</si>
  <si>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</si>
  <si>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</si>
  <si>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</si>
  <si>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</si>
  <si>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</si>
  <si>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</si>
  <si>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</si>
  <si>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</si>
  <si>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</si>
  <si>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</si>
  <si>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</si>
  <si>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</si>
  <si>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</si>
  <si>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</si>
  <si>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</si>
  <si>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</si>
  <si>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</si>
  <si>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</si>
  <si>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</si>
  <si>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</si>
  <si>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</si>
  <si>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</si>
  <si>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</si>
  <si>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</si>
  <si>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</si>
  <si>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</si>
  <si>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</si>
  <si>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</si>
  <si>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</si>
  <si>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</si>
  <si>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</si>
  <si>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</si>
  <si>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</si>
  <si>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</si>
  <si>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</si>
  <si>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</si>
  <si>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</si>
  <si>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</si>
  <si>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</si>
  <si>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</si>
  <si>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</si>
  <si>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</si>
  <si>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</si>
  <si>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</si>
  <si>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</si>
  <si>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</si>
  <si>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</si>
  <si>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</si>
  <si>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</si>
  <si>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</si>
  <si>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</si>
  <si>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</si>
  <si>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</si>
  <si>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</si>
  <si>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</si>
  <si>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</si>
  <si>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</si>
  <si>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</si>
  <si>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</si>
  <si>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</si>
  <si>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</si>
  <si>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</si>
  <si>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</si>
  <si>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</si>
  <si>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</si>
  <si>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</si>
  <si>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</si>
  <si>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</si>
  <si>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</si>
  <si>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</si>
  <si>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</si>
  <si>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</si>
  <si>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</si>
  <si>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</si>
  <si>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</si>
  <si>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</si>
  <si>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</si>
  <si>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</si>
  <si>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</si>
  <si>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</si>
  <si>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</si>
  <si>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</si>
  <si>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</si>
  <si>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</si>
  <si>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</si>
  <si>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</si>
  <si>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</si>
  <si>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</si>
  <si>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</si>
  <si>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</si>
  <si>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</si>
  <si>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</si>
  <si>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</si>
  <si>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</si>
  <si>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</si>
  <si>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</si>
  <si>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</si>
  <si>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</si>
  <si>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</si>
  <si>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</si>
  <si>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</si>
  <si>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</si>
  <si>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</si>
  <si>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</si>
  <si>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</si>
  <si>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</si>
  <si>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</si>
  <si>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</si>
  <si>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</si>
  <si>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</si>
  <si>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</si>
  <si>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</si>
  <si>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</si>
  <si>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</si>
  <si>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</si>
  <si>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</si>
  <si>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</si>
  <si>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</si>
  <si>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</si>
  <si>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</si>
  <si>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</si>
  <si>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</si>
  <si>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</si>
  <si>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</si>
  <si>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</si>
  <si>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</si>
  <si>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</si>
  <si>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</si>
  <si>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</si>
  <si>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</si>
  <si>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</si>
  <si>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</si>
  <si>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</si>
  <si>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</si>
  <si>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</si>
  <si>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</si>
  <si>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</si>
  <si>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</si>
  <si>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</si>
  <si>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</si>
  <si>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</si>
  <si>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</si>
  <si>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</si>
  <si>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</si>
  <si>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</si>
  <si>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</si>
  <si>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</si>
  <si>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</si>
  <si>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</si>
  <si>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</si>
  <si>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</si>
  <si>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</si>
  <si>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</si>
  <si>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</si>
  <si>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</si>
  <si>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</si>
  <si>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</si>
  <si>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</si>
  <si>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</si>
  <si>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</si>
  <si>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</si>
  <si>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</si>
  <si>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</si>
  <si>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</si>
  <si>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</si>
  <si>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</si>
  <si>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</si>
  <si>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</si>
  <si>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</si>
  <si>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</si>
  <si>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</si>
  <si>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</si>
  <si>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</si>
  <si>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</si>
  <si>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</si>
  <si>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</si>
  <si>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</si>
  <si>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</si>
  <si>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</si>
  <si>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</si>
  <si>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</si>
  <si>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</si>
  <si>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</si>
  <si>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</si>
  <si>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</si>
  <si>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</si>
  <si>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</si>
  <si>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</si>
  <si>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</si>
  <si>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</si>
  <si>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</si>
  <si>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</si>
  <si>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</si>
  <si>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</si>
  <si>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</si>
  <si>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</si>
  <si>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</si>
  <si>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</si>
  <si>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</si>
  <si>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</si>
  <si>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</si>
  <si>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</si>
  <si>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</si>
  <si>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</si>
  <si>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</si>
  <si>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</si>
  <si>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</si>
  <si>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</si>
  <si>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</si>
  <si>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</si>
  <si>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</si>
  <si>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</si>
  <si>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</si>
  <si>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</si>
  <si>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</si>
  <si>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</si>
  <si>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</si>
  <si>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</si>
  <si>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</si>
  <si>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</si>
  <si>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</si>
  <si>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</si>
  <si>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</si>
  <si>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</si>
  <si>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</si>
  <si>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</si>
  <si>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</si>
  <si>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</si>
  <si>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</si>
  <si>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</si>
  <si>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</si>
  <si>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</si>
  <si>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</si>
  <si>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</si>
  <si>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</si>
  <si>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</si>
  <si>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</si>
  <si>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</si>
  <si>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</si>
  <si>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</si>
  <si>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</si>
  <si>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</si>
  <si>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</si>
  <si>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</si>
  <si>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</si>
  <si>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</si>
  <si>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</si>
  <si>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</si>
  <si>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</si>
  <si>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</si>
  <si>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</si>
  <si>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</si>
  <si>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</si>
  <si>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</si>
  <si>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</si>
  <si>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</si>
  <si>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</si>
  <si>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</si>
  <si>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</si>
  <si>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</si>
  <si>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</si>
  <si>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</si>
  <si>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</si>
  <si>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</si>
  <si>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</si>
  <si>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</si>
  <si>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</si>
  <si>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</si>
  <si>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</si>
  <si>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</si>
  <si>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</si>
  <si>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</si>
  <si>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</si>
  <si>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</si>
  <si>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</si>
  <si>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</si>
  <si>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</si>
  <si>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</si>
  <si>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</si>
  <si>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</si>
  <si>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</si>
  <si>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</si>
  <si>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</si>
  <si>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</si>
  <si>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</si>
  <si>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</si>
  <si>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</si>
  <si>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</si>
  <si>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</si>
  <si>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</si>
  <si>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</si>
  <si>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</si>
  <si>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</si>
  <si>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</si>
  <si>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</si>
  <si>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</si>
  <si>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</si>
  <si>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</si>
  <si>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</si>
  <si>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</si>
  <si>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</si>
  <si>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</si>
  <si>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</si>
  <si>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</si>
  <si>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</si>
  <si>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</si>
  <si>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</si>
  <si>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</si>
  <si>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</si>
  <si>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</si>
  <si>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</si>
  <si>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</si>
  <si>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</si>
  <si>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</si>
  <si>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</si>
  <si>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</si>
  <si>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</si>
  <si>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</si>
  <si>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</si>
  <si>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</si>
  <si>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</si>
  <si>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</si>
  <si>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</si>
  <si>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</si>
  <si>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</si>
  <si>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</si>
  <si>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</si>
  <si>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</si>
  <si>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</si>
  <si>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</si>
  <si>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</si>
  <si>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</si>
  <si>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</si>
  <si>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</si>
  <si>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</si>
  <si>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</si>
  <si>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</si>
  <si>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</si>
  <si>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</si>
  <si>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</si>
  <si>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</si>
  <si>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</si>
  <si>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</si>
  <si>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</si>
  <si>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</si>
  <si>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</si>
  <si>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</si>
  <si>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</si>
  <si>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</si>
  <si>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</si>
  <si>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</si>
  <si>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</si>
  <si>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</si>
  <si>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</si>
  <si>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</si>
  <si>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</si>
  <si>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</si>
  <si>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</si>
  <si>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</si>
  <si>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</si>
  <si>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</si>
  <si>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</si>
  <si>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</si>
  <si>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</si>
  <si>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</si>
  <si>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</si>
  <si>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</si>
  <si>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</si>
  <si>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</si>
  <si>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</si>
  <si>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</si>
  <si>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</si>
  <si>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</si>
  <si>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</si>
  <si>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</si>
  <si>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</si>
  <si>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</si>
  <si>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</si>
  <si>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</si>
  <si>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</si>
  <si>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</si>
  <si>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</si>
  <si>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</si>
  <si>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</si>
  <si>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</si>
  <si>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</si>
  <si>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</si>
  <si>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</si>
  <si>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</si>
  <si>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</si>
  <si>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</si>
  <si>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</si>
  <si>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</si>
  <si>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</si>
  <si>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</si>
  <si>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</si>
  <si>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</si>
  <si>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</si>
  <si>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</si>
  <si>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</si>
  <si>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</si>
  <si>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</si>
  <si>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</si>
  <si>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</si>
  <si>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</si>
  <si>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</si>
  <si>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</si>
  <si>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</si>
  <si>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</si>
  <si>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</si>
  <si>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</si>
  <si>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</si>
  <si>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</si>
  <si>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</si>
  <si>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</si>
  <si>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</si>
  <si>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</si>
  <si>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</si>
  <si>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</si>
  <si>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</si>
  <si>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</si>
  <si>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</si>
  <si>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</si>
  <si>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</si>
  <si>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</si>
  <si>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</si>
  <si>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</si>
  <si>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</si>
  <si>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13.02.2023</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</si>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</sst>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2001</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13.02.2023: 2001</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253.62406536605468</v>
      </c>
      <c r="F14" s="6">
        <v>1.1038492295158371</v>
      </c>
      <c r="G14" s="6">
        <v>919.55887519586327</v>
      </c>
      <c r="H14" s="6">
        <v>6.6786149999999997E-3</v>
      </c>
      <c r="I14" s="6">
        <v>9.3922622142570127</v>
      </c>
      <c r="J14" s="6">
        <v>20.572516287225433</v>
      </c>
      <c r="K14" s="6">
        <v>31.854820547727364</v>
      </c>
      <c r="L14" s="6">
        <v>0.23259894973095691</v>
      </c>
      <c r="M14" s="6">
        <v>12.617253316646783</v>
      </c>
      <c r="N14" s="6">
        <v>4.6412258077476745</v>
      </c>
      <c r="O14" s="6">
        <v>2.5432125267764061</v>
      </c>
      <c r="P14" s="6">
        <v>3.83321905021874</v>
      </c>
      <c r="Q14" s="6">
        <v>4.2327348617620091</v>
      </c>
      <c r="R14" s="6">
        <v>8.7856731674080617</v>
      </c>
      <c r="S14" s="6">
        <v>8.1388623653415682</v>
      </c>
      <c r="T14" s="6">
        <v>83.546633130275083</v>
      </c>
      <c r="U14" s="6">
        <v>2.7918641397129691</v>
      </c>
      <c r="V14" s="6">
        <v>20.115167550589064</v>
      </c>
      <c r="W14" s="6">
        <v>4.1702342282672422</v>
      </c>
      <c r="X14" s="6">
        <v>2.5315230204091422E-3</v>
      </c>
      <c r="Y14" s="6">
        <v>2.8426248583488013E-2</v>
      </c>
      <c r="Z14" s="6">
        <v>2.0904532961829644E-2</v>
      </c>
      <c r="AA14" s="6">
        <v>2.5795528596091323E-3</v>
      </c>
      <c r="AB14" s="6">
        <v>5.4441859069671437E-2</v>
      </c>
      <c r="AC14" s="6">
        <v>0.12520451120000001</v>
      </c>
      <c r="AD14" s="6">
        <v>2.2087758099561998E-3</v>
      </c>
      <c r="AE14" s="60"/>
      <c r="AF14" s="26">
        <v>98477.588282860001</v>
      </c>
      <c r="AG14" s="26">
        <v>689229.59946165001</v>
      </c>
      <c r="AH14" s="26">
        <v>40842.934678750004</v>
      </c>
      <c r="AI14" s="26">
        <v>4382.5874372723483</v>
      </c>
      <c r="AJ14" s="26">
        <v>12459.354310000001</v>
      </c>
      <c r="AK14" s="26" t="s">
        <v>431</v>
      </c>
      <c r="AL14" s="49" t="s">
        <v>49</v>
      </c>
    </row>
    <row r="15" spans="1:38" s="1" customFormat="1" ht="26.25" customHeight="1" thickBot="1" x14ac:dyDescent="0.25">
      <c r="A15" s="70" t="s">
        <v>53</v>
      </c>
      <c r="B15" s="70" t="s">
        <v>54</v>
      </c>
      <c r="C15" s="71" t="s">
        <v>55</v>
      </c>
      <c r="D15" s="72"/>
      <c r="E15" s="6">
        <v>20.759516032911517</v>
      </c>
      <c r="F15" s="6">
        <v>0.36071619912771069</v>
      </c>
      <c r="G15" s="6">
        <v>93.016509999999997</v>
      </c>
      <c r="H15" s="6" t="s">
        <v>432</v>
      </c>
      <c r="I15" s="6">
        <v>1.1219323512149437</v>
      </c>
      <c r="J15" s="6">
        <v>1.5269207249171999</v>
      </c>
      <c r="K15" s="6">
        <v>1.9407530124456787</v>
      </c>
      <c r="L15" s="6">
        <v>8.3500738423156293E-2</v>
      </c>
      <c r="M15" s="6">
        <v>1.271089737416182</v>
      </c>
      <c r="N15" s="6">
        <v>0.44358508919215478</v>
      </c>
      <c r="O15" s="6">
        <v>0.20131718660950867</v>
      </c>
      <c r="P15" s="6">
        <v>4.6037852072484384E-2</v>
      </c>
      <c r="Q15" s="6">
        <v>0.33612088452054312</v>
      </c>
      <c r="R15" s="6">
        <v>1.4943366483459108</v>
      </c>
      <c r="S15" s="6">
        <v>1.1013202149246133</v>
      </c>
      <c r="T15" s="6">
        <v>61.38307125014758</v>
      </c>
      <c r="U15" s="6">
        <v>0.24582822454748063</v>
      </c>
      <c r="V15" s="6">
        <v>4.7171149608864598</v>
      </c>
      <c r="W15" s="6">
        <v>0.19745672536520159</v>
      </c>
      <c r="X15" s="6">
        <v>4.9712657534829903E-5</v>
      </c>
      <c r="Y15" s="6">
        <v>3.94133240140377E-4</v>
      </c>
      <c r="Z15" s="6">
        <v>6.4208222757978098E-5</v>
      </c>
      <c r="AA15" s="6">
        <v>2.6868775607474289E-4</v>
      </c>
      <c r="AB15" s="6">
        <v>7.7674168250044847E-4</v>
      </c>
      <c r="AC15" s="6" t="s">
        <v>431</v>
      </c>
      <c r="AD15" s="6" t="s">
        <v>431</v>
      </c>
      <c r="AE15" s="60"/>
      <c r="AF15" s="26">
        <v>156568.20121666641</v>
      </c>
      <c r="AG15" s="26" t="s">
        <v>433</v>
      </c>
      <c r="AH15" s="26">
        <v>10145.90899</v>
      </c>
      <c r="AI15" s="26" t="s">
        <v>433</v>
      </c>
      <c r="AJ15" s="26" t="s">
        <v>431</v>
      </c>
      <c r="AK15" s="26" t="s">
        <v>431</v>
      </c>
      <c r="AL15" s="49" t="s">
        <v>49</v>
      </c>
    </row>
    <row r="16" spans="1:38" s="1" customFormat="1" ht="26.25" customHeight="1" thickBot="1" x14ac:dyDescent="0.25">
      <c r="A16" s="70" t="s">
        <v>53</v>
      </c>
      <c r="B16" s="70" t="s">
        <v>56</v>
      </c>
      <c r="C16" s="71" t="s">
        <v>57</v>
      </c>
      <c r="D16" s="72"/>
      <c r="E16" s="6">
        <v>3.3267802204926311</v>
      </c>
      <c r="F16" s="6">
        <v>0.21166965808943544</v>
      </c>
      <c r="G16" s="6">
        <v>2.7804653183048593</v>
      </c>
      <c r="H16" s="6">
        <v>9.3962000000000004E-2</v>
      </c>
      <c r="I16" s="6">
        <v>0.11622367259999999</v>
      </c>
      <c r="J16" s="6">
        <v>0.18097427860000001</v>
      </c>
      <c r="K16" s="6">
        <v>0.26038158560000002</v>
      </c>
      <c r="L16" s="6">
        <v>4.7429013888399998E-2</v>
      </c>
      <c r="M16" s="6">
        <v>2.8423538986490229</v>
      </c>
      <c r="N16" s="6">
        <v>0.1074949789345</v>
      </c>
      <c r="O16" s="6">
        <v>7.3324215574999997E-4</v>
      </c>
      <c r="P16" s="6">
        <v>1.27244803E-2</v>
      </c>
      <c r="Q16" s="6">
        <v>4.4835837599999998E-3</v>
      </c>
      <c r="R16" s="6">
        <v>5.3621716673480001E-2</v>
      </c>
      <c r="S16" s="6">
        <v>2.1217562367348002E-2</v>
      </c>
      <c r="T16" s="6">
        <v>3.5632723517730003E-2</v>
      </c>
      <c r="U16" s="6">
        <v>1.4574798530000001E-3</v>
      </c>
      <c r="V16" s="6">
        <v>0.1937797029345</v>
      </c>
      <c r="W16" s="6">
        <v>7.2443267877199999E-2</v>
      </c>
      <c r="X16" s="6">
        <v>6.2937935300582462E-2</v>
      </c>
      <c r="Y16" s="6">
        <v>1.2959462894873696E-2</v>
      </c>
      <c r="Z16" s="6">
        <v>6.7078615144736961E-3</v>
      </c>
      <c r="AA16" s="6">
        <v>4.4888725172736958E-3</v>
      </c>
      <c r="AB16" s="6">
        <v>8.7094132227203552E-2</v>
      </c>
      <c r="AC16" s="6">
        <v>4.46E-4</v>
      </c>
      <c r="AD16" s="6" t="s">
        <v>431</v>
      </c>
      <c r="AE16" s="60"/>
      <c r="AF16" s="26">
        <v>8027.6540000000005</v>
      </c>
      <c r="AG16" s="26">
        <v>14748.44185938</v>
      </c>
      <c r="AH16" s="26">
        <v>623.63675441116004</v>
      </c>
      <c r="AI16" s="26" t="s">
        <v>431</v>
      </c>
      <c r="AJ16" s="26" t="s">
        <v>431</v>
      </c>
      <c r="AK16" s="26" t="s">
        <v>431</v>
      </c>
      <c r="AL16" s="49" t="s">
        <v>49</v>
      </c>
    </row>
    <row r="17" spans="1:38" s="2" customFormat="1" ht="26.25" customHeight="1" thickBot="1" x14ac:dyDescent="0.25">
      <c r="A17" s="70" t="s">
        <v>53</v>
      </c>
      <c r="B17" s="70" t="s">
        <v>58</v>
      </c>
      <c r="C17" s="71" t="s">
        <v>59</v>
      </c>
      <c r="D17" s="72"/>
      <c r="E17" s="6">
        <v>10.604529970468178</v>
      </c>
      <c r="F17" s="6">
        <v>0.30044826216843662</v>
      </c>
      <c r="G17" s="6">
        <v>11.539507740421326</v>
      </c>
      <c r="H17" s="6">
        <v>1.0430019999999999E-3</v>
      </c>
      <c r="I17" s="6">
        <v>0.29759693662821157</v>
      </c>
      <c r="J17" s="6">
        <v>0.80039040877896706</v>
      </c>
      <c r="K17" s="6">
        <v>2.1013754884789315</v>
      </c>
      <c r="L17" s="6">
        <v>3.7145635500300166E-2</v>
      </c>
      <c r="M17" s="6">
        <v>99.934329483242024</v>
      </c>
      <c r="N17" s="6">
        <v>6.4661763381135042</v>
      </c>
      <c r="O17" s="6">
        <v>0.12648326281335376</v>
      </c>
      <c r="P17" s="6">
        <v>6.3793743101170216E-3</v>
      </c>
      <c r="Q17" s="6">
        <v>0.27634695831695677</v>
      </c>
      <c r="R17" s="6">
        <v>1.0803503339595391</v>
      </c>
      <c r="S17" s="6">
        <v>2.4797906959992806E-2</v>
      </c>
      <c r="T17" s="6">
        <v>1.5108630275059358</v>
      </c>
      <c r="U17" s="6">
        <v>8.3971213055215373E-3</v>
      </c>
      <c r="V17" s="6">
        <v>4.5706511521662536</v>
      </c>
      <c r="W17" s="6">
        <v>0.98913783357270346</v>
      </c>
      <c r="X17" s="6">
        <v>8.8015599697560971E-3</v>
      </c>
      <c r="Y17" s="6">
        <v>1.4270588147702833E-2</v>
      </c>
      <c r="Z17" s="6">
        <v>7.2238102845479527E-3</v>
      </c>
      <c r="AA17" s="6">
        <v>6.0994634523616857E-3</v>
      </c>
      <c r="AB17" s="6">
        <v>3.6395421854368566E-2</v>
      </c>
      <c r="AC17" s="6">
        <v>2.8764184971330001E-3</v>
      </c>
      <c r="AD17" s="6">
        <v>6.1640984253547998E-2</v>
      </c>
      <c r="AE17" s="60"/>
      <c r="AF17" s="26">
        <v>8121.8231611266701</v>
      </c>
      <c r="AG17" s="26">
        <v>26051.304021669999</v>
      </c>
      <c r="AH17" s="26">
        <v>49356.065008389996</v>
      </c>
      <c r="AI17" s="26">
        <v>28.189216666665999</v>
      </c>
      <c r="AJ17" s="26" t="s">
        <v>433</v>
      </c>
      <c r="AK17" s="26" t="s">
        <v>431</v>
      </c>
      <c r="AL17" s="49" t="s">
        <v>49</v>
      </c>
    </row>
    <row r="18" spans="1:38" s="2" customFormat="1" ht="26.25" customHeight="1" thickBot="1" x14ac:dyDescent="0.25">
      <c r="A18" s="70" t="s">
        <v>53</v>
      </c>
      <c r="B18" s="70" t="s">
        <v>60</v>
      </c>
      <c r="C18" s="71" t="s">
        <v>61</v>
      </c>
      <c r="D18" s="72"/>
      <c r="E18" s="6">
        <v>10.452972511705683</v>
      </c>
      <c r="F18" s="6">
        <v>0.49924704216142829</v>
      </c>
      <c r="G18" s="6">
        <v>20.197974001741873</v>
      </c>
      <c r="H18" s="6" t="s">
        <v>432</v>
      </c>
      <c r="I18" s="6">
        <v>0.68935954713514047</v>
      </c>
      <c r="J18" s="6">
        <v>0.80789237436953665</v>
      </c>
      <c r="K18" s="6">
        <v>0.91809988518325547</v>
      </c>
      <c r="L18" s="6">
        <v>0.35616236843274207</v>
      </c>
      <c r="M18" s="6">
        <v>2.3718795999945974</v>
      </c>
      <c r="N18" s="6">
        <v>0.22179843075327887</v>
      </c>
      <c r="O18" s="6">
        <v>1.3737434947582342E-2</v>
      </c>
      <c r="P18" s="6">
        <v>8.9774579788986369E-3</v>
      </c>
      <c r="Q18" s="6">
        <v>4.6848325047894587E-2</v>
      </c>
      <c r="R18" s="6">
        <v>0.21303669337770639</v>
      </c>
      <c r="S18" s="6">
        <v>0.10475688106145213</v>
      </c>
      <c r="T18" s="6">
        <v>4.5471136645026355</v>
      </c>
      <c r="U18" s="6">
        <v>2.0994905906544802E-2</v>
      </c>
      <c r="V18" s="6">
        <v>1.1546140286525783</v>
      </c>
      <c r="W18" s="6">
        <v>0.17301161421237352</v>
      </c>
      <c r="X18" s="6">
        <v>5.1419839850654582E-3</v>
      </c>
      <c r="Y18" s="6">
        <v>7.2490721881266979E-3</v>
      </c>
      <c r="Z18" s="6">
        <v>3.7022697546396778E-3</v>
      </c>
      <c r="AA18" s="6">
        <v>2.6710861846968781E-3</v>
      </c>
      <c r="AB18" s="6">
        <v>1.876441211234103E-2</v>
      </c>
      <c r="AC18" s="6">
        <v>4.1149999999999997E-3</v>
      </c>
      <c r="AD18" s="6">
        <v>6.1178000000000003E-2</v>
      </c>
      <c r="AE18" s="60"/>
      <c r="AF18" s="26">
        <v>31571.577878362878</v>
      </c>
      <c r="AG18" s="26">
        <v>1242.8520000104079</v>
      </c>
      <c r="AH18" s="26">
        <v>11483.295175464295</v>
      </c>
      <c r="AI18" s="26" t="s">
        <v>431</v>
      </c>
      <c r="AJ18" s="26" t="s">
        <v>433</v>
      </c>
      <c r="AK18" s="26" t="s">
        <v>431</v>
      </c>
      <c r="AL18" s="49" t="s">
        <v>49</v>
      </c>
    </row>
    <row r="19" spans="1:38" s="2" customFormat="1" ht="26.25" customHeight="1" thickBot="1" x14ac:dyDescent="0.25">
      <c r="A19" s="70" t="s">
        <v>53</v>
      </c>
      <c r="B19" s="70" t="s">
        <v>62</v>
      </c>
      <c r="C19" s="71" t="s">
        <v>63</v>
      </c>
      <c r="D19" s="72"/>
      <c r="E19" s="6">
        <v>8.0214037738677533</v>
      </c>
      <c r="F19" s="6">
        <v>1.1936140975242817</v>
      </c>
      <c r="G19" s="6">
        <v>21.1926525492275</v>
      </c>
      <c r="H19" s="6">
        <v>1.9184501E-2</v>
      </c>
      <c r="I19" s="6">
        <v>0.57147662037791236</v>
      </c>
      <c r="J19" s="6">
        <v>0.71371957508996209</v>
      </c>
      <c r="K19" s="6">
        <v>0.84331610949200198</v>
      </c>
      <c r="L19" s="6">
        <v>7.7329946642036546E-2</v>
      </c>
      <c r="M19" s="6">
        <v>3.5749391282265317</v>
      </c>
      <c r="N19" s="6">
        <v>0.27507543330012507</v>
      </c>
      <c r="O19" s="6">
        <v>1.6900126068076411E-2</v>
      </c>
      <c r="P19" s="6">
        <v>2.6906608992768782E-2</v>
      </c>
      <c r="Q19" s="6">
        <v>6.9438168934309014E-2</v>
      </c>
      <c r="R19" s="6">
        <v>0.28682685911198652</v>
      </c>
      <c r="S19" s="6">
        <v>0.10076240744114105</v>
      </c>
      <c r="T19" s="6">
        <v>2.4804090148476758</v>
      </c>
      <c r="U19" s="6">
        <v>0.14757901837136622</v>
      </c>
      <c r="V19" s="6">
        <v>0.66653978615282505</v>
      </c>
      <c r="W19" s="6">
        <v>0.36642316480360693</v>
      </c>
      <c r="X19" s="6">
        <v>2.6907790124487324E-2</v>
      </c>
      <c r="Y19" s="6">
        <v>4.4016752475696135E-2</v>
      </c>
      <c r="Z19" s="6">
        <v>2.0953112388819806E-2</v>
      </c>
      <c r="AA19" s="6">
        <v>1.7591797715941125E-2</v>
      </c>
      <c r="AB19" s="6">
        <v>0.10946945270494439</v>
      </c>
      <c r="AC19" s="6">
        <v>4.5332377028936E-2</v>
      </c>
      <c r="AD19" s="6">
        <v>0.15144145740656961</v>
      </c>
      <c r="AE19" s="60"/>
      <c r="AF19" s="26">
        <v>21351.258764964448</v>
      </c>
      <c r="AG19" s="26">
        <v>7149.0254901553299</v>
      </c>
      <c r="AH19" s="26">
        <v>77623.139176471246</v>
      </c>
      <c r="AI19" s="26">
        <v>518.50003722655595</v>
      </c>
      <c r="AJ19" s="26" t="s">
        <v>431</v>
      </c>
      <c r="AK19" s="26" t="s">
        <v>431</v>
      </c>
      <c r="AL19" s="49" t="s">
        <v>49</v>
      </c>
    </row>
    <row r="20" spans="1:38" s="2" customFormat="1" ht="26.25" customHeight="1" thickBot="1" x14ac:dyDescent="0.25">
      <c r="A20" s="70" t="s">
        <v>53</v>
      </c>
      <c r="B20" s="70" t="s">
        <v>64</v>
      </c>
      <c r="C20" s="71" t="s">
        <v>65</v>
      </c>
      <c r="D20" s="72"/>
      <c r="E20" s="6">
        <v>7.1467662040669655</v>
      </c>
      <c r="F20" s="6">
        <v>3.3311867564464581</v>
      </c>
      <c r="G20" s="6">
        <v>13.329050415380557</v>
      </c>
      <c r="H20" s="6">
        <v>0.2996087085791867</v>
      </c>
      <c r="I20" s="6">
        <v>2.1657587862230816</v>
      </c>
      <c r="J20" s="6">
        <v>2.412818145331606</v>
      </c>
      <c r="K20" s="6">
        <v>2.6545571612175207</v>
      </c>
      <c r="L20" s="6">
        <v>0.32567226192873183</v>
      </c>
      <c r="M20" s="6">
        <v>8.5043988760947897</v>
      </c>
      <c r="N20" s="6">
        <v>0.8067532473389647</v>
      </c>
      <c r="O20" s="6">
        <v>0.15711652715439195</v>
      </c>
      <c r="P20" s="6">
        <v>5.2155041689147558E-2</v>
      </c>
      <c r="Q20" s="6">
        <v>0.27058346624177382</v>
      </c>
      <c r="R20" s="6">
        <v>0.52538155763803207</v>
      </c>
      <c r="S20" s="6">
        <v>0.61359140348574859</v>
      </c>
      <c r="T20" s="6">
        <v>2.3075599431059723</v>
      </c>
      <c r="U20" s="6">
        <v>7.7575906213413093E-2</v>
      </c>
      <c r="V20" s="6">
        <v>8.9657813202662044</v>
      </c>
      <c r="W20" s="6">
        <v>2.1415754962942137</v>
      </c>
      <c r="X20" s="6">
        <v>0.11279651619788529</v>
      </c>
      <c r="Y20" s="6">
        <v>0.1393934074215932</v>
      </c>
      <c r="Z20" s="6">
        <v>4.5276568040941607E-2</v>
      </c>
      <c r="AA20" s="6">
        <v>3.7684203941349664E-2</v>
      </c>
      <c r="AB20" s="6">
        <v>0.33515069559294131</v>
      </c>
      <c r="AC20" s="6">
        <v>0.1732178114751097</v>
      </c>
      <c r="AD20" s="6">
        <v>8.6384770541615197E-2</v>
      </c>
      <c r="AE20" s="60"/>
      <c r="AF20" s="26">
        <v>12005.170570793429</v>
      </c>
      <c r="AG20" s="26">
        <v>1454.3419799999999</v>
      </c>
      <c r="AH20" s="26">
        <v>60390.609648358201</v>
      </c>
      <c r="AI20" s="26">
        <v>33123.017516833665</v>
      </c>
      <c r="AJ20" s="26" t="s">
        <v>433</v>
      </c>
      <c r="AK20" s="26" t="s">
        <v>431</v>
      </c>
      <c r="AL20" s="49" t="s">
        <v>49</v>
      </c>
    </row>
    <row r="21" spans="1:38" s="2" customFormat="1" ht="26.25" customHeight="1" thickBot="1" x14ac:dyDescent="0.25">
      <c r="A21" s="70" t="s">
        <v>53</v>
      </c>
      <c r="B21" s="70" t="s">
        <v>66</v>
      </c>
      <c r="C21" s="71" t="s">
        <v>67</v>
      </c>
      <c r="D21" s="72"/>
      <c r="E21" s="6">
        <v>7.1474244379999998</v>
      </c>
      <c r="F21" s="6">
        <v>3.5556777369999999</v>
      </c>
      <c r="G21" s="6">
        <v>22.357059507999999</v>
      </c>
      <c r="H21" s="6">
        <v>0.32677622200000001</v>
      </c>
      <c r="I21" s="6">
        <v>1.84689674</v>
      </c>
      <c r="J21" s="6">
        <v>2.0461207109999999</v>
      </c>
      <c r="K21" s="6">
        <v>2.2735920460000001</v>
      </c>
      <c r="L21" s="6">
        <v>0.41749064800000002</v>
      </c>
      <c r="M21" s="6">
        <v>7.8516987389999997</v>
      </c>
      <c r="N21" s="6">
        <v>0.43284883600000001</v>
      </c>
      <c r="O21" s="6">
        <v>0.120351822</v>
      </c>
      <c r="P21" s="6">
        <v>1.2732545E-2</v>
      </c>
      <c r="Q21" s="6">
        <v>2.6322394999999998E-2</v>
      </c>
      <c r="R21" s="6">
        <v>0.57042527399999998</v>
      </c>
      <c r="S21" s="6">
        <v>0.113569666</v>
      </c>
      <c r="T21" s="6">
        <v>3.7735198240000001</v>
      </c>
      <c r="U21" s="6">
        <v>6.833174E-3</v>
      </c>
      <c r="V21" s="6">
        <v>4.7098490469999996</v>
      </c>
      <c r="W21" s="6">
        <v>1.1003853514009045</v>
      </c>
      <c r="X21" s="6">
        <v>0.10492647636528549</v>
      </c>
      <c r="Y21" s="6">
        <v>0.17460309913285707</v>
      </c>
      <c r="Z21" s="6">
        <v>6.0784184730705862E-2</v>
      </c>
      <c r="AA21" s="6">
        <v>5.1952338530415733E-2</v>
      </c>
      <c r="AB21" s="6">
        <v>0.39226609875926416</v>
      </c>
      <c r="AC21" s="6">
        <v>4.5012000000000003E-2</v>
      </c>
      <c r="AD21" s="6">
        <v>5.2899999999999996E-4</v>
      </c>
      <c r="AE21" s="60"/>
      <c r="AF21" s="26">
        <v>22233.583073500187</v>
      </c>
      <c r="AG21" s="26">
        <v>567.755</v>
      </c>
      <c r="AH21" s="26">
        <v>55469.248</v>
      </c>
      <c r="AI21" s="26">
        <v>8831.7897636476664</v>
      </c>
      <c r="AJ21" s="26" t="s">
        <v>433</v>
      </c>
      <c r="AK21" s="26" t="s">
        <v>431</v>
      </c>
      <c r="AL21" s="49" t="s">
        <v>49</v>
      </c>
    </row>
    <row r="22" spans="1:38" s="2" customFormat="1" ht="26.25" customHeight="1" thickBot="1" x14ac:dyDescent="0.25">
      <c r="A22" s="70" t="s">
        <v>53</v>
      </c>
      <c r="B22" s="74" t="s">
        <v>68</v>
      </c>
      <c r="C22" s="71" t="s">
        <v>69</v>
      </c>
      <c r="D22" s="72"/>
      <c r="E22" s="6">
        <v>103.00396281216793</v>
      </c>
      <c r="F22" s="6">
        <v>3.2070935180413138</v>
      </c>
      <c r="G22" s="6">
        <v>65.423911009497971</v>
      </c>
      <c r="H22" s="6">
        <v>4.8428388000000003E-2</v>
      </c>
      <c r="I22" s="6">
        <v>2.3098207225981109</v>
      </c>
      <c r="J22" s="6">
        <v>3.9496880658087448</v>
      </c>
      <c r="K22" s="6">
        <v>4.8118179443414562</v>
      </c>
      <c r="L22" s="6">
        <v>0.58852730858151925</v>
      </c>
      <c r="M22" s="6">
        <v>72.882298573173102</v>
      </c>
      <c r="N22" s="6">
        <v>4.5267129282473508</v>
      </c>
      <c r="O22" s="6">
        <v>4.3157817459989589</v>
      </c>
      <c r="P22" s="6">
        <v>0.89905371220945907</v>
      </c>
      <c r="Q22" s="6">
        <v>1.2191395226182227</v>
      </c>
      <c r="R22" s="6">
        <v>1.4399109699514896</v>
      </c>
      <c r="S22" s="6">
        <v>1.2305177888635546</v>
      </c>
      <c r="T22" s="6">
        <v>9.7650256109264308</v>
      </c>
      <c r="U22" s="6">
        <v>0.30680132278241939</v>
      </c>
      <c r="V22" s="6">
        <v>5.1101018230962598</v>
      </c>
      <c r="W22" s="6">
        <v>1.5171748988914424</v>
      </c>
      <c r="X22" s="6">
        <v>1.6643340314116514E-2</v>
      </c>
      <c r="Y22" s="6">
        <v>3.2276549971164428E-2</v>
      </c>
      <c r="Z22" s="6">
        <v>1.0264522755472984E-2</v>
      </c>
      <c r="AA22" s="6">
        <v>7.957422917961976E-3</v>
      </c>
      <c r="AB22" s="6">
        <v>6.7141835972388611E-2</v>
      </c>
      <c r="AC22" s="6">
        <v>0.13765411726400001</v>
      </c>
      <c r="AD22" s="6">
        <v>1.0798160042056559</v>
      </c>
      <c r="AE22" s="60"/>
      <c r="AF22" s="26">
        <v>138727.75770393771</v>
      </c>
      <c r="AG22" s="26">
        <v>8334.812877487042</v>
      </c>
      <c r="AH22" s="26">
        <v>146392.62340923795</v>
      </c>
      <c r="AI22" s="26">
        <v>5176.8635334669998</v>
      </c>
      <c r="AJ22" s="26">
        <v>1034.6089999999999</v>
      </c>
      <c r="AK22" s="26" t="s">
        <v>431</v>
      </c>
      <c r="AL22" s="49" t="s">
        <v>49</v>
      </c>
    </row>
    <row r="23" spans="1:38" s="2" customFormat="1" ht="26.25" customHeight="1" thickBot="1" x14ac:dyDescent="0.25">
      <c r="A23" s="70" t="s">
        <v>70</v>
      </c>
      <c r="B23" s="74" t="s">
        <v>393</v>
      </c>
      <c r="C23" s="71" t="s">
        <v>389</v>
      </c>
      <c r="D23" s="117"/>
      <c r="E23" s="6">
        <v>41.603621814999997</v>
      </c>
      <c r="F23" s="6">
        <v>5.3671219859999999</v>
      </c>
      <c r="G23" s="6">
        <v>0.72723842000000005</v>
      </c>
      <c r="H23" s="6">
        <v>8.2073800000000002E-3</v>
      </c>
      <c r="I23" s="6">
        <v>3.3263505609999999</v>
      </c>
      <c r="J23" s="6">
        <v>3.3263505609999999</v>
      </c>
      <c r="K23" s="6">
        <v>3.3263505609999999</v>
      </c>
      <c r="L23" s="6">
        <v>1.8774769870000001</v>
      </c>
      <c r="M23" s="6">
        <v>15.249922262</v>
      </c>
      <c r="N23" s="6" t="s">
        <v>432</v>
      </c>
      <c r="O23" s="6">
        <v>1.0389127999999999E-2</v>
      </c>
      <c r="P23" s="6" t="s">
        <v>432</v>
      </c>
      <c r="Q23" s="6" t="s">
        <v>432</v>
      </c>
      <c r="R23" s="6">
        <v>5.1945603999999999E-2</v>
      </c>
      <c r="S23" s="6">
        <v>1.7661504619999999</v>
      </c>
      <c r="T23" s="6">
        <v>7.2723839999999998E-2</v>
      </c>
      <c r="U23" s="6">
        <v>1.0389127999999999E-2</v>
      </c>
      <c r="V23" s="6">
        <v>1.038912048</v>
      </c>
      <c r="W23" s="6" t="s">
        <v>432</v>
      </c>
      <c r="X23" s="6">
        <v>3.1167361097659382E-2</v>
      </c>
      <c r="Y23" s="6">
        <v>5.1945601829432302E-2</v>
      </c>
      <c r="Z23" s="6">
        <v>3.5738574058649421E-2</v>
      </c>
      <c r="AA23" s="6">
        <v>8.2074050890503028E-3</v>
      </c>
      <c r="AB23" s="6">
        <v>0.1270589420747914</v>
      </c>
      <c r="AC23" s="6" t="s">
        <v>431</v>
      </c>
      <c r="AD23" s="6" t="s">
        <v>431</v>
      </c>
      <c r="AE23" s="60"/>
      <c r="AF23" s="26">
        <v>44777.108776970643</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11.561538087119295</v>
      </c>
      <c r="F24" s="6">
        <v>7.1429139586881378</v>
      </c>
      <c r="G24" s="6">
        <v>25.215859088607679</v>
      </c>
      <c r="H24" s="6">
        <v>0.71071901999999998</v>
      </c>
      <c r="I24" s="6">
        <v>3.5552848104591392</v>
      </c>
      <c r="J24" s="6">
        <v>3.8474402212487662</v>
      </c>
      <c r="K24" s="6">
        <v>4.205629278065155</v>
      </c>
      <c r="L24" s="6">
        <v>0.85619065227644364</v>
      </c>
      <c r="M24" s="6">
        <v>15.267769866223082</v>
      </c>
      <c r="N24" s="6">
        <v>0.80657513206257825</v>
      </c>
      <c r="O24" s="6">
        <v>0.25746081628842693</v>
      </c>
      <c r="P24" s="6">
        <v>2.5660316608423127E-2</v>
      </c>
      <c r="Q24" s="6">
        <v>4.0171741081907179E-2</v>
      </c>
      <c r="R24" s="6">
        <v>0.93981905821406231</v>
      </c>
      <c r="S24" s="6">
        <v>0.19947822743330421</v>
      </c>
      <c r="T24" s="6">
        <v>5.0911489421435867</v>
      </c>
      <c r="U24" s="6">
        <v>1.3982044774112809E-2</v>
      </c>
      <c r="V24" s="6">
        <v>10.14986012338408</v>
      </c>
      <c r="W24" s="6">
        <v>2.2506117294665118</v>
      </c>
      <c r="X24" s="6">
        <v>0.21796623172073207</v>
      </c>
      <c r="Y24" s="6">
        <v>0.35679568368949821</v>
      </c>
      <c r="Z24" s="6">
        <v>0.12087943014809917</v>
      </c>
      <c r="AA24" s="6">
        <v>0.10086706957204424</v>
      </c>
      <c r="AB24" s="6">
        <v>0.79650841513227288</v>
      </c>
      <c r="AC24" s="6">
        <v>9.7342624329063598E-2</v>
      </c>
      <c r="AD24" s="6">
        <v>4.6690008400368403E-2</v>
      </c>
      <c r="AE24" s="60"/>
      <c r="AF24" s="26">
        <v>31452.781312013038</v>
      </c>
      <c r="AG24" s="26">
        <v>270.41525210129902</v>
      </c>
      <c r="AH24" s="26">
        <v>93015.158272129993</v>
      </c>
      <c r="AI24" s="26">
        <v>19208.621962217061</v>
      </c>
      <c r="AJ24" s="26" t="s">
        <v>431</v>
      </c>
      <c r="AK24" s="26" t="s">
        <v>431</v>
      </c>
      <c r="AL24" s="49" t="s">
        <v>49</v>
      </c>
    </row>
    <row r="25" spans="1:38" s="2" customFormat="1" ht="26.25" customHeight="1" thickBot="1" x14ac:dyDescent="0.25">
      <c r="A25" s="70" t="s">
        <v>73</v>
      </c>
      <c r="B25" s="74" t="s">
        <v>74</v>
      </c>
      <c r="C25" s="76" t="s">
        <v>75</v>
      </c>
      <c r="D25" s="72"/>
      <c r="E25" s="6">
        <v>3.2794487973386097</v>
      </c>
      <c r="F25" s="6">
        <v>0.29606148699306634</v>
      </c>
      <c r="G25" s="6">
        <v>0.20656468027743896</v>
      </c>
      <c r="H25" s="6" t="s">
        <v>432</v>
      </c>
      <c r="I25" s="6">
        <v>3.530121917093796E-2</v>
      </c>
      <c r="J25" s="6">
        <v>3.530121917093796E-2</v>
      </c>
      <c r="K25" s="6">
        <v>3.530121917093796E-2</v>
      </c>
      <c r="L25" s="6">
        <v>1.6942077372788033E-2</v>
      </c>
      <c r="M25" s="6">
        <v>2.3990591745948415</v>
      </c>
      <c r="N25" s="6">
        <v>9.1059709742819253E-2</v>
      </c>
      <c r="O25" s="6">
        <v>1.2765728613762884E-5</v>
      </c>
      <c r="P25" s="6">
        <v>5.6380371790707481E-4</v>
      </c>
      <c r="Q25" s="6">
        <v>2.4457669925887618E-5</v>
      </c>
      <c r="R25" s="6">
        <v>2.973837352673381E-3</v>
      </c>
      <c r="S25" s="6">
        <v>1.8056249173092462E-3</v>
      </c>
      <c r="T25" s="6">
        <v>2.4697107937677477E-5</v>
      </c>
      <c r="U25" s="6">
        <v>2.4445698025298126E-5</v>
      </c>
      <c r="V25" s="6">
        <v>4.6759384918086287E-3</v>
      </c>
      <c r="W25" s="6" t="s">
        <v>432</v>
      </c>
      <c r="X25" s="6">
        <v>4.1053311641469444E-6</v>
      </c>
      <c r="Y25" s="6">
        <v>7.526440444595771E-6</v>
      </c>
      <c r="Z25" s="6">
        <v>2.56583198334358E-6</v>
      </c>
      <c r="AA25" s="6">
        <v>2.1275113871550718E-3</v>
      </c>
      <c r="AB25" s="6">
        <v>2.1417089907471583E-3</v>
      </c>
      <c r="AC25" s="6" t="s">
        <v>431</v>
      </c>
      <c r="AD25" s="6" t="s">
        <v>431</v>
      </c>
      <c r="AE25" s="60"/>
      <c r="AF25" s="26">
        <v>10650.72927659503</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2.4897559217222307</v>
      </c>
      <c r="F26" s="6">
        <v>0.2127528412430682</v>
      </c>
      <c r="G26" s="6">
        <v>0.17694501450319366</v>
      </c>
      <c r="H26" s="6" t="s">
        <v>432</v>
      </c>
      <c r="I26" s="6">
        <v>2.0235786180922657E-2</v>
      </c>
      <c r="J26" s="6">
        <v>2.0235786180922657E-2</v>
      </c>
      <c r="K26" s="6">
        <v>2.0235786180922657E-2</v>
      </c>
      <c r="L26" s="6">
        <v>9.6956054158100578E-3</v>
      </c>
      <c r="M26" s="6">
        <v>2.5642568350342763</v>
      </c>
      <c r="N26" s="6">
        <v>0.58548152050636471</v>
      </c>
      <c r="O26" s="6">
        <v>1.1034161185283617E-5</v>
      </c>
      <c r="P26" s="6">
        <v>4.8723941393600699E-4</v>
      </c>
      <c r="Q26" s="6">
        <v>2.1084618263031442E-5</v>
      </c>
      <c r="R26" s="6">
        <v>2.5435436467217886E-3</v>
      </c>
      <c r="S26" s="6">
        <v>1.5448143014092023E-3</v>
      </c>
      <c r="T26" s="6">
        <v>2.2625194473323205E-5</v>
      </c>
      <c r="U26" s="6">
        <v>2.1007589452516854E-5</v>
      </c>
      <c r="V26" s="6">
        <v>4.0147908143631089E-3</v>
      </c>
      <c r="W26" s="6" t="s">
        <v>432</v>
      </c>
      <c r="X26" s="6">
        <v>3.1241753173064851E-5</v>
      </c>
      <c r="Y26" s="6">
        <v>5.7276547308868228E-5</v>
      </c>
      <c r="Z26" s="6">
        <v>1.9526095776936528E-5</v>
      </c>
      <c r="AA26" s="6">
        <v>1.4310096995199385E-3</v>
      </c>
      <c r="AB26" s="6">
        <v>1.539054095778808E-3</v>
      </c>
      <c r="AC26" s="6" t="s">
        <v>431</v>
      </c>
      <c r="AD26" s="6" t="s">
        <v>431</v>
      </c>
      <c r="AE26" s="60"/>
      <c r="AF26" s="26">
        <v>9077.3686835452772</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186.10736428800001</v>
      </c>
      <c r="F27" s="6">
        <v>62.954119548000001</v>
      </c>
      <c r="G27" s="6">
        <v>7.1052336309999999</v>
      </c>
      <c r="H27" s="6">
        <v>4.2359151339999999</v>
      </c>
      <c r="I27" s="6">
        <v>8.8461705130000006</v>
      </c>
      <c r="J27" s="6">
        <v>8.8461705130000006</v>
      </c>
      <c r="K27" s="6">
        <v>8.8461705130000006</v>
      </c>
      <c r="L27" s="6">
        <v>6.730549721</v>
      </c>
      <c r="M27" s="6">
        <v>569.94256536099999</v>
      </c>
      <c r="N27" s="6">
        <v>56.578540302</v>
      </c>
      <c r="O27" s="6">
        <v>0.14932310100000001</v>
      </c>
      <c r="P27" s="6">
        <v>9.777226E-2</v>
      </c>
      <c r="Q27" s="6">
        <v>2.737536E-3</v>
      </c>
      <c r="R27" s="6">
        <v>0.72809369800000001</v>
      </c>
      <c r="S27" s="6">
        <v>25.260258746000002</v>
      </c>
      <c r="T27" s="6">
        <v>1.049056145</v>
      </c>
      <c r="U27" s="6">
        <v>0.14905861400000001</v>
      </c>
      <c r="V27" s="6">
        <v>14.929553063</v>
      </c>
      <c r="W27" s="6">
        <v>10.3732804132</v>
      </c>
      <c r="X27" s="6">
        <v>0.27244539317439997</v>
      </c>
      <c r="Y27" s="6">
        <v>0.31312539191549998</v>
      </c>
      <c r="Z27" s="6">
        <v>0.2351816995762</v>
      </c>
      <c r="AA27" s="6">
        <v>0.27382895421690001</v>
      </c>
      <c r="AB27" s="6">
        <v>1.094581438883</v>
      </c>
      <c r="AC27" s="6" t="s">
        <v>431</v>
      </c>
      <c r="AD27" s="6">
        <v>2.0847760000000002</v>
      </c>
      <c r="AE27" s="60"/>
      <c r="AF27" s="26">
        <v>608492.84289202117</v>
      </c>
      <c r="AG27" s="26" t="s">
        <v>433</v>
      </c>
      <c r="AH27" s="26" t="s">
        <v>433</v>
      </c>
      <c r="AI27" s="26">
        <v>1221.1704703771948</v>
      </c>
      <c r="AJ27" s="26">
        <v>71.034100517812149</v>
      </c>
      <c r="AK27" s="26" t="s">
        <v>431</v>
      </c>
      <c r="AL27" s="49" t="s">
        <v>49</v>
      </c>
    </row>
    <row r="28" spans="1:38" s="2" customFormat="1" ht="26.25" customHeight="1" thickBot="1" x14ac:dyDescent="0.25">
      <c r="A28" s="70" t="s">
        <v>78</v>
      </c>
      <c r="B28" s="70" t="s">
        <v>81</v>
      </c>
      <c r="C28" s="71" t="s">
        <v>82</v>
      </c>
      <c r="D28" s="72"/>
      <c r="E28" s="6">
        <v>45.974535938999999</v>
      </c>
      <c r="F28" s="6">
        <v>8.0394792069999994</v>
      </c>
      <c r="G28" s="6">
        <v>1.814061857</v>
      </c>
      <c r="H28" s="6">
        <v>4.0272413999999999E-2</v>
      </c>
      <c r="I28" s="6">
        <v>5.1944247209999999</v>
      </c>
      <c r="J28" s="6">
        <v>5.1944247209999999</v>
      </c>
      <c r="K28" s="6">
        <v>5.1944247209999999</v>
      </c>
      <c r="L28" s="6">
        <v>3.463418839</v>
      </c>
      <c r="M28" s="6">
        <v>90.877397643999998</v>
      </c>
      <c r="N28" s="6">
        <v>3.2687712210000002</v>
      </c>
      <c r="O28" s="6">
        <v>1.9179323000000002E-2</v>
      </c>
      <c r="P28" s="6">
        <v>1.5327352000000001E-2</v>
      </c>
      <c r="Q28" s="6">
        <v>3.1924399999999999E-4</v>
      </c>
      <c r="R28" s="6">
        <v>0.102925288</v>
      </c>
      <c r="S28" s="6">
        <v>3.2585519189999999</v>
      </c>
      <c r="T28" s="6">
        <v>0.133949975</v>
      </c>
      <c r="U28" s="6">
        <v>1.9222402E-2</v>
      </c>
      <c r="V28" s="6">
        <v>1.9295059560000001</v>
      </c>
      <c r="W28" s="6">
        <v>1.2900904976000001</v>
      </c>
      <c r="X28" s="6">
        <v>4.8901397649599998E-2</v>
      </c>
      <c r="Y28" s="6">
        <v>5.5568291444800001E-2</v>
      </c>
      <c r="Z28" s="6">
        <v>4.2722957826600003E-2</v>
      </c>
      <c r="AA28" s="6">
        <v>4.6848196674600003E-2</v>
      </c>
      <c r="AB28" s="6">
        <v>0.19404084359570001</v>
      </c>
      <c r="AC28" s="6" t="s">
        <v>431</v>
      </c>
      <c r="AD28" s="6">
        <v>0.32361499999999999</v>
      </c>
      <c r="AE28" s="60"/>
      <c r="AF28" s="26">
        <v>117747.84022163846</v>
      </c>
      <c r="AG28" s="26" t="s">
        <v>433</v>
      </c>
      <c r="AH28" s="26" t="s">
        <v>433</v>
      </c>
      <c r="AI28" s="26">
        <v>403.16152300328974</v>
      </c>
      <c r="AJ28" s="26">
        <v>23.451448298683605</v>
      </c>
      <c r="AK28" s="26" t="s">
        <v>431</v>
      </c>
      <c r="AL28" s="49" t="s">
        <v>49</v>
      </c>
    </row>
    <row r="29" spans="1:38" s="2" customFormat="1" ht="26.25" customHeight="1" thickBot="1" x14ac:dyDescent="0.25">
      <c r="A29" s="70" t="s">
        <v>78</v>
      </c>
      <c r="B29" s="70" t="s">
        <v>83</v>
      </c>
      <c r="C29" s="71" t="s">
        <v>84</v>
      </c>
      <c r="D29" s="72"/>
      <c r="E29" s="6">
        <v>215.501889933</v>
      </c>
      <c r="F29" s="6">
        <v>9.7926434049999997</v>
      </c>
      <c r="G29" s="6">
        <v>4.1870822829999996</v>
      </c>
      <c r="H29" s="6">
        <v>8.6164581000000004E-2</v>
      </c>
      <c r="I29" s="6">
        <v>6.1336006259999998</v>
      </c>
      <c r="J29" s="6">
        <v>6.1336006259999998</v>
      </c>
      <c r="K29" s="6">
        <v>6.1336006259999998</v>
      </c>
      <c r="L29" s="6">
        <v>3.5867348539999999</v>
      </c>
      <c r="M29" s="6">
        <v>49.415106958999999</v>
      </c>
      <c r="N29" s="6">
        <v>3.6353957650000002</v>
      </c>
      <c r="O29" s="6">
        <v>2.4478949E-2</v>
      </c>
      <c r="P29" s="6">
        <v>3.2007295999999998E-2</v>
      </c>
      <c r="Q29" s="6">
        <v>6.0405400000000003E-4</v>
      </c>
      <c r="R29" s="6">
        <v>0.153121962</v>
      </c>
      <c r="S29" s="6">
        <v>4.1593310680000002</v>
      </c>
      <c r="T29" s="6">
        <v>0.17028886600000001</v>
      </c>
      <c r="U29" s="6">
        <v>2.4674785000000001E-2</v>
      </c>
      <c r="V29" s="6">
        <v>2.495643126</v>
      </c>
      <c r="W29" s="6">
        <v>1.8728833209</v>
      </c>
      <c r="X29" s="6">
        <v>2.67575839183E-2</v>
      </c>
      <c r="Y29" s="6">
        <v>0.16203203595240001</v>
      </c>
      <c r="Z29" s="6">
        <v>0.18105965118360001</v>
      </c>
      <c r="AA29" s="6">
        <v>4.1622908317699998E-2</v>
      </c>
      <c r="AB29" s="6">
        <v>0.41147217937090003</v>
      </c>
      <c r="AC29" s="6" t="s">
        <v>431</v>
      </c>
      <c r="AD29" s="6">
        <v>0.35995100000000002</v>
      </c>
      <c r="AE29" s="60"/>
      <c r="AF29" s="26">
        <v>258917.89540611373</v>
      </c>
      <c r="AG29" s="26" t="s">
        <v>433</v>
      </c>
      <c r="AH29" s="26">
        <v>408.78705300000001</v>
      </c>
      <c r="AI29" s="26">
        <v>962.50975547120299</v>
      </c>
      <c r="AJ29" s="26">
        <v>55.98810025139062</v>
      </c>
      <c r="AK29" s="26" t="s">
        <v>431</v>
      </c>
      <c r="AL29" s="49" t="s">
        <v>49</v>
      </c>
    </row>
    <row r="30" spans="1:38" s="2" customFormat="1" ht="26.25" customHeight="1" thickBot="1" x14ac:dyDescent="0.25">
      <c r="A30" s="70" t="s">
        <v>78</v>
      </c>
      <c r="B30" s="70" t="s">
        <v>85</v>
      </c>
      <c r="C30" s="71" t="s">
        <v>86</v>
      </c>
      <c r="D30" s="72"/>
      <c r="E30" s="6">
        <v>3.5456926800000002</v>
      </c>
      <c r="F30" s="6">
        <v>38.770935807999997</v>
      </c>
      <c r="G30" s="6">
        <v>0.12528374</v>
      </c>
      <c r="H30" s="6">
        <v>2.3974405000000001E-2</v>
      </c>
      <c r="I30" s="6">
        <v>0.64353733099999999</v>
      </c>
      <c r="J30" s="6">
        <v>0.64353733099999999</v>
      </c>
      <c r="K30" s="6">
        <v>0.64353733099999999</v>
      </c>
      <c r="L30" s="6">
        <v>0.11758935500000001</v>
      </c>
      <c r="M30" s="6">
        <v>244.61885421700001</v>
      </c>
      <c r="N30" s="6">
        <v>3.6312626880000001</v>
      </c>
      <c r="O30" s="6">
        <v>1.5347764999999999E-2</v>
      </c>
      <c r="P30" s="6">
        <v>3.9943840000000001E-3</v>
      </c>
      <c r="Q30" s="6">
        <v>1.3773999999999999E-4</v>
      </c>
      <c r="R30" s="6">
        <v>6.7128015999999999E-2</v>
      </c>
      <c r="S30" s="6">
        <v>2.6049439259999998</v>
      </c>
      <c r="T30" s="6">
        <v>0.107747207</v>
      </c>
      <c r="U30" s="6">
        <v>1.5280846000000001E-2</v>
      </c>
      <c r="V30" s="6">
        <v>1.521340833</v>
      </c>
      <c r="W30" s="6">
        <v>0.42597905120000001</v>
      </c>
      <c r="X30" s="6">
        <v>6.1420661970000004E-3</v>
      </c>
      <c r="Y30" s="6">
        <v>1.0788453157299999E-2</v>
      </c>
      <c r="Z30" s="6">
        <v>3.9637329556000004E-3</v>
      </c>
      <c r="AA30" s="6">
        <v>1.25620836634E-2</v>
      </c>
      <c r="AB30" s="6">
        <v>3.3456335973200003E-2</v>
      </c>
      <c r="AC30" s="6" t="s">
        <v>431</v>
      </c>
      <c r="AD30" s="6">
        <v>0.37266899999999997</v>
      </c>
      <c r="AE30" s="60"/>
      <c r="AF30" s="26">
        <v>19333.710379594224</v>
      </c>
      <c r="AG30" s="26" t="s">
        <v>433</v>
      </c>
      <c r="AH30" s="26" t="s">
        <v>433</v>
      </c>
      <c r="AI30" s="26" t="s">
        <v>433</v>
      </c>
      <c r="AJ30" s="26" t="s">
        <v>433</v>
      </c>
      <c r="AK30" s="26" t="s">
        <v>431</v>
      </c>
      <c r="AL30" s="49" t="s">
        <v>49</v>
      </c>
    </row>
    <row r="31" spans="1:38" s="2" customFormat="1" ht="26.25" customHeight="1" thickBot="1" x14ac:dyDescent="0.25">
      <c r="A31" s="70" t="s">
        <v>78</v>
      </c>
      <c r="B31" s="70" t="s">
        <v>87</v>
      </c>
      <c r="C31" s="71" t="s">
        <v>88</v>
      </c>
      <c r="D31" s="72"/>
      <c r="E31" s="6" t="s">
        <v>431</v>
      </c>
      <c r="F31" s="6">
        <v>20.189835196000001</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305430.09182771976</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2.798878083</v>
      </c>
      <c r="J32" s="6">
        <v>5.0382217860000003</v>
      </c>
      <c r="K32" s="6">
        <v>6.8396414820000002</v>
      </c>
      <c r="L32" s="6">
        <v>0.306527779</v>
      </c>
      <c r="M32" s="6" t="s">
        <v>431</v>
      </c>
      <c r="N32" s="6">
        <v>6.1470277270000002</v>
      </c>
      <c r="O32" s="6">
        <v>3.0129507E-2</v>
      </c>
      <c r="P32" s="6" t="s">
        <v>432</v>
      </c>
      <c r="Q32" s="6">
        <v>7.1725781000000002E-2</v>
      </c>
      <c r="R32" s="6">
        <v>2.260100628</v>
      </c>
      <c r="S32" s="6">
        <v>49.337939341999999</v>
      </c>
      <c r="T32" s="6">
        <v>0.36861347799999999</v>
      </c>
      <c r="U32" s="6">
        <v>5.5977556999999997E-2</v>
      </c>
      <c r="V32" s="6">
        <v>21.997971656000001</v>
      </c>
      <c r="W32" s="6" t="s">
        <v>431</v>
      </c>
      <c r="X32" s="6">
        <v>7.8850981543999998E-3</v>
      </c>
      <c r="Y32" s="6">
        <v>4.0279148219999998E-4</v>
      </c>
      <c r="Z32" s="6">
        <v>5.9459694980000001E-4</v>
      </c>
      <c r="AA32" s="6" t="s">
        <v>432</v>
      </c>
      <c r="AB32" s="6">
        <v>8.8824865875000002E-3</v>
      </c>
      <c r="AC32" s="6" t="s">
        <v>431</v>
      </c>
      <c r="AD32" s="6" t="s">
        <v>431</v>
      </c>
      <c r="AE32" s="60"/>
      <c r="AF32" s="26" t="s">
        <v>433</v>
      </c>
      <c r="AG32" s="26" t="s">
        <v>433</v>
      </c>
      <c r="AH32" s="26" t="s">
        <v>433</v>
      </c>
      <c r="AI32" s="26" t="s">
        <v>433</v>
      </c>
      <c r="AJ32" s="26" t="s">
        <v>433</v>
      </c>
      <c r="AK32" s="26">
        <v>309503948.69858932</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1.7103738580000001</v>
      </c>
      <c r="J33" s="6">
        <v>3.1673589980000001</v>
      </c>
      <c r="K33" s="6">
        <v>6.3347179880000004</v>
      </c>
      <c r="L33" s="6">
        <v>6.7148010999999994E-2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309503948.69858932</v>
      </c>
      <c r="AL33" s="49" t="s">
        <v>413</v>
      </c>
    </row>
    <row r="34" spans="1:38" s="2" customFormat="1" ht="26.25" customHeight="1" thickBot="1" x14ac:dyDescent="0.25">
      <c r="A34" s="70" t="s">
        <v>70</v>
      </c>
      <c r="B34" s="70" t="s">
        <v>93</v>
      </c>
      <c r="C34" s="71" t="s">
        <v>94</v>
      </c>
      <c r="D34" s="72"/>
      <c r="E34" s="6">
        <v>5.2099960750000003</v>
      </c>
      <c r="F34" s="6">
        <v>0.46233743999999999</v>
      </c>
      <c r="G34" s="6">
        <v>0.104461731</v>
      </c>
      <c r="H34" s="6">
        <v>6.9599400000000002E-4</v>
      </c>
      <c r="I34" s="6">
        <v>0.13621554699999999</v>
      </c>
      <c r="J34" s="6">
        <v>0.143175467</v>
      </c>
      <c r="K34" s="6">
        <v>0.151129655</v>
      </c>
      <c r="L34" s="6">
        <v>8.8540102999999995E-2</v>
      </c>
      <c r="M34" s="6">
        <v>1.063873246</v>
      </c>
      <c r="N34" s="6" t="s">
        <v>432</v>
      </c>
      <c r="O34" s="6">
        <v>9.9427299999999995E-4</v>
      </c>
      <c r="P34" s="6" t="s">
        <v>432</v>
      </c>
      <c r="Q34" s="6" t="s">
        <v>432</v>
      </c>
      <c r="R34" s="6">
        <v>4.9713680000000003E-3</v>
      </c>
      <c r="S34" s="6">
        <v>0.16902658300000001</v>
      </c>
      <c r="T34" s="6">
        <v>6.9599140000000002E-3</v>
      </c>
      <c r="U34" s="6">
        <v>9.9427299999999995E-4</v>
      </c>
      <c r="V34" s="6">
        <v>9.9427410999999993E-2</v>
      </c>
      <c r="W34" s="6">
        <v>4.8222291909999996E-3</v>
      </c>
      <c r="X34" s="6">
        <v>2.9828221800000001E-3</v>
      </c>
      <c r="Y34" s="6">
        <v>4.9713702999999998E-3</v>
      </c>
      <c r="Z34" s="6">
        <v>3.4203027664E-3</v>
      </c>
      <c r="AA34" s="6">
        <v>7.8547650739999996E-4</v>
      </c>
      <c r="AB34" s="6">
        <v>1.21599717538E-2</v>
      </c>
      <c r="AC34" s="6" t="s">
        <v>431</v>
      </c>
      <c r="AD34" s="6" t="s">
        <v>431</v>
      </c>
      <c r="AE34" s="60"/>
      <c r="AF34" s="26">
        <v>4285.3211985999997</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41.342461258999997</v>
      </c>
      <c r="F36" s="6">
        <v>1.6923122310000001</v>
      </c>
      <c r="G36" s="6">
        <v>15.309085134</v>
      </c>
      <c r="H36" s="6">
        <v>6.0183119999999996E-3</v>
      </c>
      <c r="I36" s="6">
        <v>1.128453782</v>
      </c>
      <c r="J36" s="6">
        <v>1.3270341370000001</v>
      </c>
      <c r="K36" s="6">
        <v>1.3270341370000001</v>
      </c>
      <c r="L36" s="6">
        <v>3.9993622E-2</v>
      </c>
      <c r="M36" s="6">
        <v>3.5343931689999999</v>
      </c>
      <c r="N36" s="6">
        <v>0.11866977300000001</v>
      </c>
      <c r="O36" s="6">
        <v>9.9778179999999994E-3</v>
      </c>
      <c r="P36" s="6">
        <v>2.4412508999999999E-2</v>
      </c>
      <c r="Q36" s="6">
        <v>0.12272561</v>
      </c>
      <c r="R36" s="6">
        <v>0.135463903</v>
      </c>
      <c r="S36" s="6">
        <v>0.80765611100000001</v>
      </c>
      <c r="T36" s="6">
        <v>5.1384979629999998</v>
      </c>
      <c r="U36" s="6">
        <v>0.101158449</v>
      </c>
      <c r="V36" s="6">
        <v>1.031709929</v>
      </c>
      <c r="W36" s="6">
        <v>0.15869668814943216</v>
      </c>
      <c r="X36" s="6">
        <v>2.1335881279172602E-3</v>
      </c>
      <c r="Y36" s="6">
        <v>1.135805994423493E-2</v>
      </c>
      <c r="Z36" s="6">
        <v>9.9778213349376692E-3</v>
      </c>
      <c r="AA36" s="6">
        <v>1.963949160001849E-3</v>
      </c>
      <c r="AB36" s="6">
        <v>2.543341856709171E-2</v>
      </c>
      <c r="AC36" s="6">
        <v>7.7058000000000001E-2</v>
      </c>
      <c r="AD36" s="6">
        <v>0.106099</v>
      </c>
      <c r="AE36" s="60"/>
      <c r="AF36" s="26">
        <v>36691.19855465569</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0.28474699199999998</v>
      </c>
      <c r="F37" s="6">
        <v>1.1463165000000001E-2</v>
      </c>
      <c r="G37" s="6">
        <v>9.9958010000000003E-3</v>
      </c>
      <c r="H37" s="6" t="s">
        <v>431</v>
      </c>
      <c r="I37" s="6">
        <v>1.300397E-3</v>
      </c>
      <c r="J37" s="6">
        <v>1.300397E-3</v>
      </c>
      <c r="K37" s="6">
        <v>1.300397E-3</v>
      </c>
      <c r="L37" s="6">
        <v>4.3266000000000002E-4</v>
      </c>
      <c r="M37" s="6">
        <v>3.2269498000000001E-2</v>
      </c>
      <c r="N37" s="6">
        <v>2.1679E-5</v>
      </c>
      <c r="O37" s="6">
        <v>2.024E-6</v>
      </c>
      <c r="P37" s="6">
        <v>3.9685799999999999E-4</v>
      </c>
      <c r="Q37" s="6">
        <v>4.6859799999999997E-4</v>
      </c>
      <c r="R37" s="6">
        <v>2.4130000000000001E-5</v>
      </c>
      <c r="S37" s="6">
        <v>3.2095999999999999E-5</v>
      </c>
      <c r="T37" s="6">
        <v>3.0249999999999998E-6</v>
      </c>
      <c r="U37" s="6">
        <v>6.5690000000000003E-5</v>
      </c>
      <c r="V37" s="6">
        <v>6.1537789999999998E-3</v>
      </c>
      <c r="W37" s="6">
        <v>2.0309295000000001E-3</v>
      </c>
      <c r="X37" s="6">
        <v>2.3585082400000002E-6</v>
      </c>
      <c r="Y37" s="6">
        <v>4.8256623600000001E-6</v>
      </c>
      <c r="Z37" s="6">
        <v>3.41586236E-6</v>
      </c>
      <c r="AA37" s="6">
        <v>3.3946623600000001E-6</v>
      </c>
      <c r="AB37" s="6">
        <v>1.3994695320000001E-5</v>
      </c>
      <c r="AC37" s="6">
        <v>2.4000000000000001E-5</v>
      </c>
      <c r="AD37" s="6" t="s">
        <v>431</v>
      </c>
      <c r="AE37" s="60"/>
      <c r="AF37" s="26">
        <v>106</v>
      </c>
      <c r="AG37" s="26" t="s">
        <v>431</v>
      </c>
      <c r="AH37" s="26">
        <v>3851.9789999999998</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9.1911880430000004</v>
      </c>
      <c r="F39" s="6">
        <v>0.84282383000000005</v>
      </c>
      <c r="G39" s="6">
        <v>9.8625586789999993</v>
      </c>
      <c r="H39" s="6">
        <v>7.2096399000000005E-2</v>
      </c>
      <c r="I39" s="6">
        <v>2.2845613380000001</v>
      </c>
      <c r="J39" s="6">
        <v>2.966718223</v>
      </c>
      <c r="K39" s="6">
        <v>3.6537464810000002</v>
      </c>
      <c r="L39" s="6">
        <v>0.17322879399999999</v>
      </c>
      <c r="M39" s="6">
        <v>4.8870011120000001</v>
      </c>
      <c r="N39" s="6">
        <v>0.76307813099999999</v>
      </c>
      <c r="O39" s="6">
        <v>4.5990385000000002E-2</v>
      </c>
      <c r="P39" s="6">
        <v>1.5116668999999999E-2</v>
      </c>
      <c r="Q39" s="6">
        <v>7.4298040999999995E-2</v>
      </c>
      <c r="R39" s="6">
        <v>1.403973967</v>
      </c>
      <c r="S39" s="6">
        <v>0.21832586300000001</v>
      </c>
      <c r="T39" s="6">
        <v>13.545812137</v>
      </c>
      <c r="U39" s="6">
        <v>9.1516040000000007E-3</v>
      </c>
      <c r="V39" s="6">
        <v>1.411650727</v>
      </c>
      <c r="W39" s="6">
        <v>0.92750874050409726</v>
      </c>
      <c r="X39" s="6">
        <v>9.1544060579952707E-2</v>
      </c>
      <c r="Y39" s="6">
        <v>0.17231552221438731</v>
      </c>
      <c r="Z39" s="6">
        <v>8.0478906572001782E-2</v>
      </c>
      <c r="AA39" s="6">
        <v>7.7528825685596992E-2</v>
      </c>
      <c r="AB39" s="6">
        <v>0.42186731505193881</v>
      </c>
      <c r="AC39" s="6">
        <v>2.5066000000000001E-2</v>
      </c>
      <c r="AD39" s="6">
        <v>5.6797E-2</v>
      </c>
      <c r="AE39" s="60"/>
      <c r="AF39" s="26">
        <v>77828.75935789982</v>
      </c>
      <c r="AG39" s="26">
        <v>817.92358831710715</v>
      </c>
      <c r="AH39" s="26">
        <v>31323.987029169733</v>
      </c>
      <c r="AI39" s="26">
        <v>2350.0949599617252</v>
      </c>
      <c r="AJ39" s="26" t="s">
        <v>433</v>
      </c>
      <c r="AK39" s="26" t="s">
        <v>431</v>
      </c>
      <c r="AL39" s="49" t="s">
        <v>49</v>
      </c>
    </row>
    <row r="40" spans="1:38" s="2" customFormat="1" ht="26.25" customHeight="1" thickBot="1" x14ac:dyDescent="0.25">
      <c r="A40" s="70" t="s">
        <v>70</v>
      </c>
      <c r="B40" s="70" t="s">
        <v>105</v>
      </c>
      <c r="C40" s="71" t="s">
        <v>391</v>
      </c>
      <c r="D40" s="72"/>
      <c r="E40" s="6" t="s">
        <v>433</v>
      </c>
      <c r="F40" s="6" t="s">
        <v>433</v>
      </c>
      <c r="G40" s="6" t="s">
        <v>433</v>
      </c>
      <c r="H40" s="6" t="s">
        <v>433</v>
      </c>
      <c r="I40" s="6" t="s">
        <v>433</v>
      </c>
      <c r="J40" s="6" t="s">
        <v>433</v>
      </c>
      <c r="K40" s="6" t="s">
        <v>433</v>
      </c>
      <c r="L40" s="6" t="s">
        <v>433</v>
      </c>
      <c r="M40" s="6" t="s">
        <v>433</v>
      </c>
      <c r="N40" s="6" t="s">
        <v>433</v>
      </c>
      <c r="O40" s="6" t="s">
        <v>433</v>
      </c>
      <c r="P40" s="6" t="s">
        <v>433</v>
      </c>
      <c r="Q40" s="6" t="s">
        <v>433</v>
      </c>
      <c r="R40" s="6" t="s">
        <v>433</v>
      </c>
      <c r="S40" s="6" t="s">
        <v>433</v>
      </c>
      <c r="T40" s="6" t="s">
        <v>433</v>
      </c>
      <c r="U40" s="6" t="s">
        <v>433</v>
      </c>
      <c r="V40" s="6" t="s">
        <v>433</v>
      </c>
      <c r="W40" s="6" t="s">
        <v>433</v>
      </c>
      <c r="X40" s="6" t="s">
        <v>433</v>
      </c>
      <c r="Y40" s="6" t="s">
        <v>433</v>
      </c>
      <c r="Z40" s="6" t="s">
        <v>433</v>
      </c>
      <c r="AA40" s="6" t="s">
        <v>433</v>
      </c>
      <c r="AB40" s="6" t="s">
        <v>433</v>
      </c>
      <c r="AC40" s="6" t="s">
        <v>433</v>
      </c>
      <c r="AD40" s="6" t="s">
        <v>433</v>
      </c>
      <c r="AE40" s="60"/>
      <c r="AF40" s="26" t="s">
        <v>433</v>
      </c>
      <c r="AG40" s="26" t="s">
        <v>433</v>
      </c>
      <c r="AH40" s="26" t="s">
        <v>433</v>
      </c>
      <c r="AI40" s="26" t="s">
        <v>433</v>
      </c>
      <c r="AJ40" s="26" t="s">
        <v>433</v>
      </c>
      <c r="AK40" s="26" t="s">
        <v>433</v>
      </c>
      <c r="AL40" s="49" t="s">
        <v>49</v>
      </c>
    </row>
    <row r="41" spans="1:38" s="2" customFormat="1" ht="26.25" customHeight="1" thickBot="1" x14ac:dyDescent="0.25">
      <c r="A41" s="70" t="s">
        <v>103</v>
      </c>
      <c r="B41" s="70" t="s">
        <v>106</v>
      </c>
      <c r="C41" s="71" t="s">
        <v>400</v>
      </c>
      <c r="D41" s="72"/>
      <c r="E41" s="6">
        <v>20.368469669</v>
      </c>
      <c r="F41" s="6">
        <v>41.167741038000003</v>
      </c>
      <c r="G41" s="6">
        <v>16.822567442</v>
      </c>
      <c r="H41" s="6">
        <v>5.2351448109999996</v>
      </c>
      <c r="I41" s="6">
        <v>49.896062464000003</v>
      </c>
      <c r="J41" s="6">
        <v>51.351772726</v>
      </c>
      <c r="K41" s="6">
        <v>54.152467317000003</v>
      </c>
      <c r="L41" s="6">
        <v>5.5625374560000003</v>
      </c>
      <c r="M41" s="6">
        <v>359.38719847099998</v>
      </c>
      <c r="N41" s="6">
        <v>4.150050502</v>
      </c>
      <c r="O41" s="6">
        <v>1.091867454</v>
      </c>
      <c r="P41" s="6">
        <v>0.13106767899999999</v>
      </c>
      <c r="Q41" s="6">
        <v>8.3635174000000007E-2</v>
      </c>
      <c r="R41" s="6">
        <v>2.0439095389999999</v>
      </c>
      <c r="S41" s="6">
        <v>0.79351083899999997</v>
      </c>
      <c r="T41" s="6">
        <v>0.35819063499999998</v>
      </c>
      <c r="U41" s="6">
        <v>6.2245149E-2</v>
      </c>
      <c r="V41" s="6">
        <v>44.801486527999998</v>
      </c>
      <c r="W41" s="6">
        <v>55.424936638133353</v>
      </c>
      <c r="X41" s="6">
        <v>11.705592211968488</v>
      </c>
      <c r="Y41" s="6">
        <v>10.807711673689592</v>
      </c>
      <c r="Z41" s="6">
        <v>4.1392226903497118</v>
      </c>
      <c r="AA41" s="6">
        <v>6.2008539980322199</v>
      </c>
      <c r="AB41" s="6">
        <v>32.85338057404001</v>
      </c>
      <c r="AC41" s="6">
        <v>0.41470200000000002</v>
      </c>
      <c r="AD41" s="6">
        <v>1.6547289999999999</v>
      </c>
      <c r="AE41" s="60"/>
      <c r="AF41" s="26">
        <v>157590.94908972809</v>
      </c>
      <c r="AG41" s="26">
        <v>10648.73973110802</v>
      </c>
      <c r="AH41" s="26">
        <v>93725.549352899267</v>
      </c>
      <c r="AI41" s="26">
        <v>81739.226155347831</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16.047184115</v>
      </c>
      <c r="F43" s="6">
        <v>0.90654357600000002</v>
      </c>
      <c r="G43" s="6">
        <v>1.034634445</v>
      </c>
      <c r="H43" s="6">
        <v>1.3263791E-2</v>
      </c>
      <c r="I43" s="6">
        <v>0.58276921599999998</v>
      </c>
      <c r="J43" s="6">
        <v>0.598797684</v>
      </c>
      <c r="K43" s="6">
        <v>0.61446329799999999</v>
      </c>
      <c r="L43" s="6">
        <v>0.40246102900000003</v>
      </c>
      <c r="M43" s="6">
        <v>2.5342421800000001</v>
      </c>
      <c r="N43" s="6">
        <v>2.9574286000000002E-2</v>
      </c>
      <c r="O43" s="6">
        <v>5.3111529999999999E-3</v>
      </c>
      <c r="P43" s="6">
        <v>2.6506530000000002E-3</v>
      </c>
      <c r="Q43" s="6">
        <v>3.2143620000000001E-3</v>
      </c>
      <c r="R43" s="6">
        <v>1.6031198999999999E-2</v>
      </c>
      <c r="S43" s="6">
        <v>8.5501910000000004E-3</v>
      </c>
      <c r="T43" s="6">
        <v>0.33439413899999998</v>
      </c>
      <c r="U43" s="6">
        <v>6.4354240000000004E-3</v>
      </c>
      <c r="V43" s="6">
        <v>1.156527774</v>
      </c>
      <c r="W43" s="6">
        <v>7.1026323947204859E-2</v>
      </c>
      <c r="X43" s="6">
        <v>5.0252256813147055E-3</v>
      </c>
      <c r="Y43" s="6">
        <v>8.8100398907898503E-3</v>
      </c>
      <c r="Z43" s="6">
        <v>3.230979227458272E-3</v>
      </c>
      <c r="AA43" s="6">
        <v>2.8690520994066799E-3</v>
      </c>
      <c r="AB43" s="6">
        <v>1.9935296898969508E-2</v>
      </c>
      <c r="AC43" s="6">
        <v>6.3829999999999998E-3</v>
      </c>
      <c r="AD43" s="6">
        <v>0.23889299999999999</v>
      </c>
      <c r="AE43" s="60"/>
      <c r="AF43" s="26">
        <v>21220.265775121821</v>
      </c>
      <c r="AG43" s="26" t="s">
        <v>433</v>
      </c>
      <c r="AH43" s="26">
        <v>1623.5174733694637</v>
      </c>
      <c r="AI43" s="26">
        <v>361.351468201481</v>
      </c>
      <c r="AJ43" s="26" t="s">
        <v>433</v>
      </c>
      <c r="AK43" s="26" t="s">
        <v>431</v>
      </c>
      <c r="AL43" s="49" t="s">
        <v>49</v>
      </c>
    </row>
    <row r="44" spans="1:38" s="2" customFormat="1" ht="26.25" customHeight="1" thickBot="1" x14ac:dyDescent="0.25">
      <c r="A44" s="70" t="s">
        <v>70</v>
      </c>
      <c r="B44" s="70" t="s">
        <v>111</v>
      </c>
      <c r="C44" s="71" t="s">
        <v>112</v>
      </c>
      <c r="D44" s="72"/>
      <c r="E44" s="6">
        <v>85.216578756000004</v>
      </c>
      <c r="F44" s="6">
        <v>11.217304163</v>
      </c>
      <c r="G44" s="6">
        <v>7.9261959549999998</v>
      </c>
      <c r="H44" s="6">
        <v>1.5176611E-2</v>
      </c>
      <c r="I44" s="6">
        <v>5.5951983179999996</v>
      </c>
      <c r="J44" s="6">
        <v>5.5951983179999996</v>
      </c>
      <c r="K44" s="6">
        <v>5.5951983179999996</v>
      </c>
      <c r="L44" s="6">
        <v>3.0778773830000001</v>
      </c>
      <c r="M44" s="6">
        <v>32.773253955999998</v>
      </c>
      <c r="N44" s="6" t="s">
        <v>432</v>
      </c>
      <c r="O44" s="6">
        <v>1.9839270999999999E-2</v>
      </c>
      <c r="P44" s="6" t="s">
        <v>432</v>
      </c>
      <c r="Q44" s="6" t="s">
        <v>432</v>
      </c>
      <c r="R44" s="6">
        <v>9.9196433000000001E-2</v>
      </c>
      <c r="S44" s="6">
        <v>3.3726789359999998</v>
      </c>
      <c r="T44" s="6">
        <v>0.13887500799999999</v>
      </c>
      <c r="U44" s="6">
        <v>1.9839270999999999E-2</v>
      </c>
      <c r="V44" s="6">
        <v>1.983928787</v>
      </c>
      <c r="W44" s="6" t="s">
        <v>432</v>
      </c>
      <c r="X44" s="6">
        <v>5.9565459380634178E-2</v>
      </c>
      <c r="Y44" s="6">
        <v>9.9148843329217654E-2</v>
      </c>
      <c r="Z44" s="6">
        <v>6.8247150165236289E-2</v>
      </c>
      <c r="AA44" s="6">
        <v>1.5673037392597868E-2</v>
      </c>
      <c r="AB44" s="6">
        <v>0.24263449026768599</v>
      </c>
      <c r="AC44" s="6" t="s">
        <v>431</v>
      </c>
      <c r="AD44" s="6" t="s">
        <v>431</v>
      </c>
      <c r="AE44" s="60"/>
      <c r="AF44" s="26">
        <v>85502.618594353145</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34.594595618</v>
      </c>
      <c r="F45" s="6">
        <v>1.281249316</v>
      </c>
      <c r="G45" s="6">
        <v>2.6209843560000001</v>
      </c>
      <c r="H45" s="6">
        <v>4.5867240000000004E-3</v>
      </c>
      <c r="I45" s="6">
        <v>0.58931803400000005</v>
      </c>
      <c r="J45" s="6">
        <v>0.69230040100000001</v>
      </c>
      <c r="K45" s="6">
        <v>0.69230040100000001</v>
      </c>
      <c r="L45" s="6">
        <v>3.1193148E-2</v>
      </c>
      <c r="M45" s="6">
        <v>2.9070321799999999</v>
      </c>
      <c r="N45" s="6">
        <v>8.5181991999999998E-2</v>
      </c>
      <c r="O45" s="6">
        <v>6.5524629999999997E-3</v>
      </c>
      <c r="P45" s="6">
        <v>1.9657383E-2</v>
      </c>
      <c r="Q45" s="6">
        <v>2.6209843E-2</v>
      </c>
      <c r="R45" s="6">
        <v>3.2762305999999998E-2</v>
      </c>
      <c r="S45" s="6">
        <v>0.57661655700000003</v>
      </c>
      <c r="T45" s="6">
        <v>0.65524608500000003</v>
      </c>
      <c r="U45" s="6">
        <v>6.5524609999999997E-2</v>
      </c>
      <c r="V45" s="6">
        <v>0.78629530199999997</v>
      </c>
      <c r="W45" s="6">
        <v>8.5181991570883478E-2</v>
      </c>
      <c r="X45" s="6">
        <v>1.3104921780135921E-3</v>
      </c>
      <c r="Y45" s="6">
        <v>6.5524608900679598E-3</v>
      </c>
      <c r="Z45" s="6">
        <v>6.5524608900679598E-3</v>
      </c>
      <c r="AA45" s="6">
        <v>6.5524608900679603E-4</v>
      </c>
      <c r="AB45" s="6">
        <v>1.5070660047156308E-2</v>
      </c>
      <c r="AC45" s="6">
        <v>5.2421000000000002E-2</v>
      </c>
      <c r="AD45" s="6">
        <v>2.4899999999999999E-2</v>
      </c>
      <c r="AE45" s="60"/>
      <c r="AF45" s="26">
        <v>28241.106436192909</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2.5259633369999999</v>
      </c>
      <c r="F47" s="6">
        <v>8.7202000000000002E-2</v>
      </c>
      <c r="G47" s="6">
        <v>0.16401944199999999</v>
      </c>
      <c r="H47" s="6">
        <v>8.8086700000000002E-4</v>
      </c>
      <c r="I47" s="6">
        <v>3.8212951000000002E-2</v>
      </c>
      <c r="J47" s="6">
        <v>4.3588677999999999E-2</v>
      </c>
      <c r="K47" s="6">
        <v>4.6044839999999997E-2</v>
      </c>
      <c r="L47" s="6">
        <v>1.1610481000000001E-2</v>
      </c>
      <c r="M47" s="6">
        <v>0.99552004999999999</v>
      </c>
      <c r="N47" s="6">
        <v>0.27103805399999997</v>
      </c>
      <c r="O47" s="6">
        <v>3.2592599999999998E-4</v>
      </c>
      <c r="P47" s="6">
        <v>8.7729699999999997E-4</v>
      </c>
      <c r="Q47" s="6">
        <v>9.1154799999999998E-4</v>
      </c>
      <c r="R47" s="6">
        <v>3.5034990000000002E-3</v>
      </c>
      <c r="S47" s="6">
        <v>5.8983607E-2</v>
      </c>
      <c r="T47" s="6">
        <v>2.2528026E-2</v>
      </c>
      <c r="U47" s="6">
        <v>2.2955649999999998E-3</v>
      </c>
      <c r="V47" s="6">
        <v>4.7089038E-2</v>
      </c>
      <c r="W47" s="6">
        <v>1.006367077261947E-2</v>
      </c>
      <c r="X47" s="6">
        <v>2.521655519851659E-4</v>
      </c>
      <c r="Y47" s="6">
        <v>5.3555835654529112E-4</v>
      </c>
      <c r="Z47" s="6">
        <v>4.9526441417376997E-4</v>
      </c>
      <c r="AA47" s="6">
        <v>5.8301126333858699E-3</v>
      </c>
      <c r="AB47" s="6">
        <v>7.1131009569900972E-3</v>
      </c>
      <c r="AC47" s="6">
        <v>1.7359999999999999E-3</v>
      </c>
      <c r="AD47" s="6">
        <v>2.3210000000000001E-3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8.4704412000000007E-2</v>
      </c>
      <c r="J48" s="6">
        <v>0.55057867800000004</v>
      </c>
      <c r="K48" s="6">
        <v>1.1576269640000001</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14.117402</v>
      </c>
      <c r="AL48" s="49" t="s">
        <v>122</v>
      </c>
    </row>
    <row r="49" spans="1:38" s="2" customFormat="1" ht="26.25" customHeight="1" thickBot="1" x14ac:dyDescent="0.25">
      <c r="A49" s="70" t="s">
        <v>119</v>
      </c>
      <c r="B49" s="70" t="s">
        <v>123</v>
      </c>
      <c r="C49" s="71" t="s">
        <v>124</v>
      </c>
      <c r="D49" s="72"/>
      <c r="E49" s="6">
        <v>2.3831999999999998E-3</v>
      </c>
      <c r="F49" s="6">
        <v>2.0389600000000001E-2</v>
      </c>
      <c r="G49" s="6">
        <v>2.1183999999999999E-3</v>
      </c>
      <c r="H49" s="6">
        <v>9.7976000000000001E-3</v>
      </c>
      <c r="I49" s="6">
        <v>0.16655919999999999</v>
      </c>
      <c r="J49" s="6">
        <v>0.39587600000000001</v>
      </c>
      <c r="K49" s="6">
        <v>0.91938560000000003</v>
      </c>
      <c r="L49" s="6" t="s">
        <v>432</v>
      </c>
      <c r="M49" s="6">
        <v>1.2183447999999999</v>
      </c>
      <c r="N49" s="6" t="s">
        <v>432</v>
      </c>
      <c r="O49" s="6" t="s">
        <v>432</v>
      </c>
      <c r="P49" s="6" t="s">
        <v>432</v>
      </c>
      <c r="Q49" s="6" t="s">
        <v>432</v>
      </c>
      <c r="R49" s="6" t="s">
        <v>432</v>
      </c>
      <c r="S49" s="6" t="s">
        <v>432</v>
      </c>
      <c r="T49" s="6" t="s">
        <v>432</v>
      </c>
      <c r="U49" s="6" t="s">
        <v>432</v>
      </c>
      <c r="V49" s="6" t="s">
        <v>432</v>
      </c>
      <c r="W49" s="6" t="s">
        <v>431</v>
      </c>
      <c r="X49" s="6">
        <v>1.2021919999999999</v>
      </c>
      <c r="Y49" s="6" t="s">
        <v>432</v>
      </c>
      <c r="Z49" s="6" t="s">
        <v>432</v>
      </c>
      <c r="AA49" s="6" t="s">
        <v>432</v>
      </c>
      <c r="AB49" s="6">
        <v>1.2021919999999999</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14.489166898008904</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0.38229218575599999</v>
      </c>
      <c r="AL51" s="49" t="s">
        <v>130</v>
      </c>
    </row>
    <row r="52" spans="1:38" s="2" customFormat="1" ht="26.25" customHeight="1" thickBot="1" x14ac:dyDescent="0.25">
      <c r="A52" s="70" t="s">
        <v>119</v>
      </c>
      <c r="B52" s="74" t="s">
        <v>131</v>
      </c>
      <c r="C52" s="76" t="s">
        <v>392</v>
      </c>
      <c r="D52" s="73"/>
      <c r="E52" s="6">
        <v>1.9502833378</v>
      </c>
      <c r="F52" s="6">
        <v>1.693530108874</v>
      </c>
      <c r="G52" s="6">
        <v>28.675272481089682</v>
      </c>
      <c r="H52" s="6">
        <v>8.0679197200000004E-3</v>
      </c>
      <c r="I52" s="6">
        <v>0.1774118324</v>
      </c>
      <c r="J52" s="6">
        <v>0.40670861891999999</v>
      </c>
      <c r="K52" s="6">
        <v>0.51756162427999997</v>
      </c>
      <c r="L52" s="6">
        <v>2.7501912E-4</v>
      </c>
      <c r="M52" s="6">
        <v>0.49668266418327339</v>
      </c>
      <c r="N52" s="6">
        <v>1.5948213399999999E-3</v>
      </c>
      <c r="O52" s="6">
        <v>3.2834557000000001E-4</v>
      </c>
      <c r="P52" s="6">
        <v>3.7525208000000002E-4</v>
      </c>
      <c r="Q52" s="6">
        <v>9.3813020000000006E-5</v>
      </c>
      <c r="R52" s="6">
        <v>1.64172785E-3</v>
      </c>
      <c r="S52" s="6">
        <v>7.0359765000000004E-4</v>
      </c>
      <c r="T52" s="6">
        <v>3.09582966E-3</v>
      </c>
      <c r="U52" s="6">
        <v>9.3813020000000006E-5</v>
      </c>
      <c r="V52" s="6">
        <v>6.0978463000000002E-4</v>
      </c>
      <c r="W52" s="6">
        <v>1.4449338880582124E-4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53.108846</v>
      </c>
      <c r="AL52" s="49" t="s">
        <v>132</v>
      </c>
    </row>
    <row r="53" spans="1:38" s="2" customFormat="1" ht="26.25" customHeight="1" thickBot="1" x14ac:dyDescent="0.25">
      <c r="A53" s="70" t="s">
        <v>119</v>
      </c>
      <c r="B53" s="74" t="s">
        <v>133</v>
      </c>
      <c r="C53" s="76" t="s">
        <v>134</v>
      </c>
      <c r="D53" s="73"/>
      <c r="E53" s="6" t="s">
        <v>431</v>
      </c>
      <c r="F53" s="6">
        <v>19.944734175653402</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36.111976912789423</v>
      </c>
      <c r="AL53" s="49" t="s">
        <v>135</v>
      </c>
    </row>
    <row r="54" spans="1:38" s="2" customFormat="1" ht="37.5" customHeight="1" thickBot="1" x14ac:dyDescent="0.25">
      <c r="A54" s="70" t="s">
        <v>119</v>
      </c>
      <c r="B54" s="74" t="s">
        <v>136</v>
      </c>
      <c r="C54" s="76" t="s">
        <v>137</v>
      </c>
      <c r="D54" s="73"/>
      <c r="E54" s="6" t="s">
        <v>431</v>
      </c>
      <c r="F54" s="6">
        <v>1.928961355799701</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3.2667179306879998E-2</v>
      </c>
      <c r="AL54" s="49" t="s">
        <v>419</v>
      </c>
    </row>
    <row r="55" spans="1:38" s="2" customFormat="1" ht="26.25" customHeight="1" thickBot="1" x14ac:dyDescent="0.25">
      <c r="A55" s="70" t="s">
        <v>119</v>
      </c>
      <c r="B55" s="74" t="s">
        <v>138</v>
      </c>
      <c r="C55" s="76" t="s">
        <v>139</v>
      </c>
      <c r="D55" s="73"/>
      <c r="E55" s="6">
        <v>2.8754612572</v>
      </c>
      <c r="F55" s="6">
        <v>0.55012711682029325</v>
      </c>
      <c r="G55" s="6">
        <v>16.069861939999999</v>
      </c>
      <c r="H55" s="6" t="s">
        <v>432</v>
      </c>
      <c r="I55" s="6">
        <v>1.54613513E-2</v>
      </c>
      <c r="J55" s="6">
        <v>1.54613513E-2</v>
      </c>
      <c r="K55" s="6">
        <v>1.54613513E-2</v>
      </c>
      <c r="L55" s="6">
        <v>3.8653378250000001E-4</v>
      </c>
      <c r="M55" s="6">
        <v>0.66410792559999998</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480.02190000000002</v>
      </c>
      <c r="AG55" s="26" t="s">
        <v>431</v>
      </c>
      <c r="AH55" s="26">
        <v>32.667179306880001</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28382.55</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6.8288603808579998E-2</v>
      </c>
      <c r="J58" s="6">
        <v>0.45525736605720002</v>
      </c>
      <c r="K58" s="6">
        <v>0.91051473211440004</v>
      </c>
      <c r="L58" s="6">
        <v>3.1412737451946799E-4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2079.3727752</v>
      </c>
      <c r="AL58" s="49" t="s">
        <v>148</v>
      </c>
    </row>
    <row r="59" spans="1:38" s="2" customFormat="1" ht="26.25" customHeight="1" thickBot="1" x14ac:dyDescent="0.25">
      <c r="A59" s="70" t="s">
        <v>53</v>
      </c>
      <c r="B59" s="78" t="s">
        <v>149</v>
      </c>
      <c r="C59" s="71" t="s">
        <v>402</v>
      </c>
      <c r="D59" s="72"/>
      <c r="E59" s="6" t="s">
        <v>432</v>
      </c>
      <c r="F59" s="6">
        <v>4.6323154999999998E-2</v>
      </c>
      <c r="G59" s="6" t="s">
        <v>432</v>
      </c>
      <c r="H59" s="6">
        <v>8.7574570000000004E-2</v>
      </c>
      <c r="I59" s="6">
        <v>0.70721266699999996</v>
      </c>
      <c r="J59" s="6">
        <v>0.80774343599999998</v>
      </c>
      <c r="K59" s="6">
        <v>0.91004018499999995</v>
      </c>
      <c r="L59" s="6">
        <v>1.2062399999999999E-3</v>
      </c>
      <c r="M59" s="6" t="s">
        <v>432</v>
      </c>
      <c r="N59" s="6">
        <v>7.6732682929999996</v>
      </c>
      <c r="O59" s="6">
        <v>0.37318789499999999</v>
      </c>
      <c r="P59" s="6">
        <v>3.24837E-3</v>
      </c>
      <c r="Q59" s="6">
        <v>0.81376288200000002</v>
      </c>
      <c r="R59" s="6">
        <v>1.017623765</v>
      </c>
      <c r="S59" s="6">
        <v>1.8372322999999999E-2</v>
      </c>
      <c r="T59" s="6">
        <v>1.4087384279999999</v>
      </c>
      <c r="U59" s="6">
        <v>3.905926622</v>
      </c>
      <c r="V59" s="6">
        <v>0.46401431999999998</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4765.4489999999996</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1.506608433</v>
      </c>
      <c r="J60" s="6">
        <v>15.066084297</v>
      </c>
      <c r="K60" s="6">
        <v>30.734811969999999</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301321.68595033832</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1.3908001720000001</v>
      </c>
      <c r="J61" s="6">
        <v>13.908001670000001</v>
      </c>
      <c r="K61" s="6">
        <v>46.331030554000002</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86925010.416550279</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1.2335809999999999E-2</v>
      </c>
      <c r="J62" s="6">
        <v>0.12335810699999999</v>
      </c>
      <c r="K62" s="6">
        <v>0.24671621399999999</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20559.684467881954</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0.57353085000000004</v>
      </c>
      <c r="O63" s="6">
        <v>1.7787E-3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2.5185330398699999</v>
      </c>
      <c r="F65" s="6" t="s">
        <v>431</v>
      </c>
      <c r="G65" s="6" t="s">
        <v>431</v>
      </c>
      <c r="H65" s="6">
        <v>1.241673834E-2</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v>960.88499999999999</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1.85151E-3</v>
      </c>
      <c r="J67" s="6">
        <v>2.46868E-3</v>
      </c>
      <c r="K67" s="6">
        <v>3.0858499999999998E-3</v>
      </c>
      <c r="L67" s="6">
        <v>3.3327999999999997E-5</v>
      </c>
      <c r="M67" s="6">
        <v>7.1555486000000004</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7.8037560000000002E-3</v>
      </c>
      <c r="F68" s="6" t="s">
        <v>432</v>
      </c>
      <c r="G68" s="6">
        <v>0.28686029000000002</v>
      </c>
      <c r="H68" s="6" t="s">
        <v>432</v>
      </c>
      <c r="I68" s="6">
        <v>1.300626E-2</v>
      </c>
      <c r="J68" s="6">
        <v>1.7341680000000002E-2</v>
      </c>
      <c r="K68" s="6">
        <v>2.1677100000000001E-2</v>
      </c>
      <c r="L68" s="6">
        <v>2.3411300000000001E-4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0.66953399999999996</v>
      </c>
      <c r="I69" s="6">
        <v>2.7179999999999999E-3</v>
      </c>
      <c r="J69" s="6">
        <v>3.6240000000000001E-3</v>
      </c>
      <c r="K69" s="6">
        <v>4.5300000000000002E-3</v>
      </c>
      <c r="L69" s="6">
        <v>4.8924000000000001E-5</v>
      </c>
      <c r="M69" s="6">
        <v>15.263382</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1.3766916899999999</v>
      </c>
      <c r="F70" s="6">
        <v>8.3916868709999992</v>
      </c>
      <c r="G70" s="6">
        <v>6.9307832756164034</v>
      </c>
      <c r="H70" s="6">
        <v>1.2265756152997602</v>
      </c>
      <c r="I70" s="6">
        <v>1.8741168749955945</v>
      </c>
      <c r="J70" s="6">
        <v>2.5298881913274593</v>
      </c>
      <c r="K70" s="6">
        <v>3.2126262716761191</v>
      </c>
      <c r="L70" s="6">
        <v>3.6441724187120703E-2</v>
      </c>
      <c r="M70" s="6">
        <v>0.35702080000000003</v>
      </c>
      <c r="N70" s="6" t="s">
        <v>432</v>
      </c>
      <c r="O70" s="6" t="s">
        <v>432</v>
      </c>
      <c r="P70" s="6">
        <v>0.68364657799999995</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1.627793741464</v>
      </c>
      <c r="F72" s="6">
        <v>1.439910693696</v>
      </c>
      <c r="G72" s="6">
        <v>1.3365815893289532</v>
      </c>
      <c r="H72" s="6" t="s">
        <v>432</v>
      </c>
      <c r="I72" s="6">
        <v>0.83244755886586741</v>
      </c>
      <c r="J72" s="6">
        <v>1.0080427002870003</v>
      </c>
      <c r="K72" s="6">
        <v>1.7963150856952661</v>
      </c>
      <c r="L72" s="6">
        <v>3.2277669223200002E-2</v>
      </c>
      <c r="M72" s="6">
        <v>92.336167028999995</v>
      </c>
      <c r="N72" s="6">
        <v>37.801804990574198</v>
      </c>
      <c r="O72" s="6">
        <v>1.7244216660970568</v>
      </c>
      <c r="P72" s="6">
        <v>1.039531043156082</v>
      </c>
      <c r="Q72" s="6">
        <v>0.11391532849896131</v>
      </c>
      <c r="R72" s="6">
        <v>2.3641095749895227</v>
      </c>
      <c r="S72" s="6">
        <v>1.7791108966549694</v>
      </c>
      <c r="T72" s="6">
        <v>5.4829344671335454</v>
      </c>
      <c r="U72" s="6">
        <v>0.121929728</v>
      </c>
      <c r="V72" s="6">
        <v>30.415301842730177</v>
      </c>
      <c r="W72" s="6">
        <v>62.456719220150433</v>
      </c>
      <c r="X72" s="6" t="s">
        <v>434</v>
      </c>
      <c r="Y72" s="6" t="s">
        <v>434</v>
      </c>
      <c r="Z72" s="6" t="s">
        <v>434</v>
      </c>
      <c r="AA72" s="6" t="s">
        <v>434</v>
      </c>
      <c r="AB72" s="6">
        <v>10.140150827125716</v>
      </c>
      <c r="AC72" s="6">
        <v>0.20281196000000001</v>
      </c>
      <c r="AD72" s="6">
        <v>31.197060879999999</v>
      </c>
      <c r="AE72" s="60"/>
      <c r="AF72" s="26" t="s">
        <v>431</v>
      </c>
      <c r="AG72" s="26" t="s">
        <v>431</v>
      </c>
      <c r="AH72" s="26" t="s">
        <v>431</v>
      </c>
      <c r="AI72" s="26" t="s">
        <v>431</v>
      </c>
      <c r="AJ72" s="26" t="s">
        <v>431</v>
      </c>
      <c r="AK72" s="26">
        <v>16590.308000000001</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0.173067</v>
      </c>
      <c r="J73" s="6">
        <v>0.24517824999999999</v>
      </c>
      <c r="K73" s="6">
        <v>0.28844500000000001</v>
      </c>
      <c r="L73" s="6">
        <v>1.7306700000000001E-2</v>
      </c>
      <c r="M73" s="6" t="s">
        <v>431</v>
      </c>
      <c r="N73" s="6">
        <v>0.13663172400000001</v>
      </c>
      <c r="O73" s="6">
        <v>4.1500290000000004E-3</v>
      </c>
      <c r="P73" s="6" t="s">
        <v>432</v>
      </c>
      <c r="Q73" s="6">
        <v>9.6834009999999995E-3</v>
      </c>
      <c r="R73" s="6">
        <v>2.6602750000000001E-3</v>
      </c>
      <c r="S73" s="6">
        <v>5.2141389999999996E-3</v>
      </c>
      <c r="T73" s="6">
        <v>1.2769319999999999E-3</v>
      </c>
      <c r="U73" s="6" t="s">
        <v>432</v>
      </c>
      <c r="V73" s="6">
        <v>0.66081230999999996</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0.37638100000000002</v>
      </c>
      <c r="F74" s="6" t="s">
        <v>431</v>
      </c>
      <c r="G74" s="6">
        <v>4.0144185999999999</v>
      </c>
      <c r="H74" s="6" t="s">
        <v>432</v>
      </c>
      <c r="I74" s="6">
        <v>0.61274600000000001</v>
      </c>
      <c r="J74" s="6">
        <v>1.4121079990000001</v>
      </c>
      <c r="K74" s="6">
        <v>1.938440001</v>
      </c>
      <c r="L74" s="6">
        <v>1.4093158E-2</v>
      </c>
      <c r="M74" s="6">
        <v>45.16572</v>
      </c>
      <c r="N74" s="6" t="s">
        <v>432</v>
      </c>
      <c r="O74" s="6" t="s">
        <v>432</v>
      </c>
      <c r="P74" s="6" t="s">
        <v>432</v>
      </c>
      <c r="Q74" s="6" t="s">
        <v>432</v>
      </c>
      <c r="R74" s="6" t="s">
        <v>432</v>
      </c>
      <c r="S74" s="6" t="s">
        <v>432</v>
      </c>
      <c r="T74" s="6" t="s">
        <v>431</v>
      </c>
      <c r="U74" s="6" t="s">
        <v>432</v>
      </c>
      <c r="V74" s="6" t="s">
        <v>431</v>
      </c>
      <c r="W74" s="6">
        <v>7.7602000000000002</v>
      </c>
      <c r="X74" s="6">
        <v>1.53639181</v>
      </c>
      <c r="Y74" s="6">
        <v>1.52602766</v>
      </c>
      <c r="Z74" s="6">
        <v>1.52602766</v>
      </c>
      <c r="AA74" s="6">
        <v>0.18808063</v>
      </c>
      <c r="AB74" s="6">
        <v>4.7765277599999996</v>
      </c>
      <c r="AC74" s="6" t="s">
        <v>431</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0.60800000001999999</v>
      </c>
      <c r="H76" s="6" t="s">
        <v>432</v>
      </c>
      <c r="I76" s="6">
        <v>9.7280000003200002E-4</v>
      </c>
      <c r="J76" s="6">
        <v>1.945600000064E-3</v>
      </c>
      <c r="K76" s="6">
        <v>2.4320000000799999E-3</v>
      </c>
      <c r="L76" s="6" t="s">
        <v>432</v>
      </c>
      <c r="M76" s="6" t="s">
        <v>432</v>
      </c>
      <c r="N76" s="6">
        <v>0.1337600000044</v>
      </c>
      <c r="O76" s="6">
        <v>6.0800000002000001E-3</v>
      </c>
      <c r="P76" s="6" t="s">
        <v>432</v>
      </c>
      <c r="Q76" s="6">
        <v>3.6480000001199997E-2</v>
      </c>
      <c r="R76" s="6" t="s">
        <v>432</v>
      </c>
      <c r="S76" s="6" t="s">
        <v>432</v>
      </c>
      <c r="T76" s="6" t="s">
        <v>432</v>
      </c>
      <c r="U76" s="6" t="s">
        <v>432</v>
      </c>
      <c r="V76" s="6">
        <v>6.0800000002000001E-3</v>
      </c>
      <c r="W76" s="6">
        <v>0.3891200000128</v>
      </c>
      <c r="X76" s="6" t="s">
        <v>432</v>
      </c>
      <c r="Y76" s="6" t="s">
        <v>432</v>
      </c>
      <c r="Z76" s="6" t="s">
        <v>432</v>
      </c>
      <c r="AA76" s="6" t="s">
        <v>432</v>
      </c>
      <c r="AB76" s="6" t="s">
        <v>432</v>
      </c>
      <c r="AC76" s="6" t="s">
        <v>432</v>
      </c>
      <c r="AD76" s="6">
        <v>3.161600000104E-4</v>
      </c>
      <c r="AE76" s="60"/>
      <c r="AF76" s="26" t="s">
        <v>431</v>
      </c>
      <c r="AG76" s="26" t="s">
        <v>431</v>
      </c>
      <c r="AH76" s="26" t="s">
        <v>431</v>
      </c>
      <c r="AI76" s="26" t="s">
        <v>431</v>
      </c>
      <c r="AJ76" s="26" t="s">
        <v>431</v>
      </c>
      <c r="AK76" s="26" t="s">
        <v>431</v>
      </c>
      <c r="AL76" s="49" t="s">
        <v>193</v>
      </c>
    </row>
    <row r="77" spans="1:38" s="2" customFormat="1" ht="26.25" customHeight="1" thickBot="1" x14ac:dyDescent="0.25">
      <c r="A77" s="70" t="s">
        <v>53</v>
      </c>
      <c r="B77" s="70" t="s">
        <v>194</v>
      </c>
      <c r="C77" s="71" t="s">
        <v>195</v>
      </c>
      <c r="D77" s="72"/>
      <c r="E77" s="6" t="s">
        <v>432</v>
      </c>
      <c r="F77" s="6" t="s">
        <v>432</v>
      </c>
      <c r="G77" s="6">
        <v>0.62612124999999996</v>
      </c>
      <c r="H77" s="6" t="s">
        <v>432</v>
      </c>
      <c r="I77" s="6">
        <v>6.6368659999999999E-3</v>
      </c>
      <c r="J77" s="6">
        <v>7.242114E-3</v>
      </c>
      <c r="K77" s="6">
        <v>8.2647769999999992E-3</v>
      </c>
      <c r="L77" s="6" t="s">
        <v>432</v>
      </c>
      <c r="M77" s="6" t="s">
        <v>432</v>
      </c>
      <c r="N77" s="6">
        <v>0.130441</v>
      </c>
      <c r="O77" s="6">
        <v>3.1097130000000001E-2</v>
      </c>
      <c r="P77" s="6">
        <v>0.25054291649999999</v>
      </c>
      <c r="Q77" s="6">
        <v>1.8783300000000001E-3</v>
      </c>
      <c r="R77" s="6" t="s">
        <v>432</v>
      </c>
      <c r="S77" s="6" t="s">
        <v>432</v>
      </c>
      <c r="T77" s="6" t="s">
        <v>432</v>
      </c>
      <c r="U77" s="6" t="s">
        <v>432</v>
      </c>
      <c r="V77" s="6">
        <v>2.6505740000000002</v>
      </c>
      <c r="W77" s="6">
        <v>2.4001299999999999</v>
      </c>
      <c r="X77" s="6" t="s">
        <v>432</v>
      </c>
      <c r="Y77" s="6" t="s">
        <v>432</v>
      </c>
      <c r="Z77" s="6" t="s">
        <v>432</v>
      </c>
      <c r="AA77" s="6" t="s">
        <v>432</v>
      </c>
      <c r="AB77" s="6" t="s">
        <v>432</v>
      </c>
      <c r="AC77" s="6" t="s">
        <v>432</v>
      </c>
      <c r="AD77" s="6">
        <v>6.0148129999999995E-4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2.0966999999999998</v>
      </c>
      <c r="H78" s="6" t="s">
        <v>432</v>
      </c>
      <c r="I78" s="6">
        <v>3.0811538459999999E-2</v>
      </c>
      <c r="J78" s="6">
        <v>4.0129999999999999E-2</v>
      </c>
      <c r="K78" s="6">
        <v>0.10768</v>
      </c>
      <c r="L78" s="6">
        <v>3.0811537999999999E-5</v>
      </c>
      <c r="M78" s="6" t="s">
        <v>432</v>
      </c>
      <c r="N78" s="6">
        <v>4.5201799999999999</v>
      </c>
      <c r="O78" s="6">
        <v>0.21543000000000001</v>
      </c>
      <c r="P78" s="6">
        <v>4.8160000000000001E-2</v>
      </c>
      <c r="Q78" s="6">
        <v>1.17005</v>
      </c>
      <c r="R78" s="6">
        <v>5.8802729999999999</v>
      </c>
      <c r="S78" s="6">
        <v>10.22044</v>
      </c>
      <c r="T78" s="6">
        <v>0.24714</v>
      </c>
      <c r="U78" s="6" t="s">
        <v>432</v>
      </c>
      <c r="V78" s="6">
        <v>2.2401</v>
      </c>
      <c r="W78" s="6">
        <v>1.25280013</v>
      </c>
      <c r="X78" s="6" t="s">
        <v>432</v>
      </c>
      <c r="Y78" s="6" t="s">
        <v>432</v>
      </c>
      <c r="Z78" s="6" t="s">
        <v>432</v>
      </c>
      <c r="AA78" s="6" t="s">
        <v>432</v>
      </c>
      <c r="AB78" s="6" t="s">
        <v>432</v>
      </c>
      <c r="AC78" s="6" t="s">
        <v>432</v>
      </c>
      <c r="AD78" s="6">
        <v>9.2999999999999997E-5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0.75696399999999997</v>
      </c>
      <c r="H80" s="6" t="s">
        <v>432</v>
      </c>
      <c r="I80" s="6" t="s">
        <v>432</v>
      </c>
      <c r="J80" s="6" t="s">
        <v>432</v>
      </c>
      <c r="K80" s="6">
        <v>0.46582400000000002</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94.961687346000005</v>
      </c>
      <c r="G82" s="6" t="s">
        <v>431</v>
      </c>
      <c r="H82" s="6" t="s">
        <v>431</v>
      </c>
      <c r="I82" s="6" t="s">
        <v>432</v>
      </c>
      <c r="J82" s="6" t="s">
        <v>431</v>
      </c>
      <c r="K82" s="6" t="s">
        <v>431</v>
      </c>
      <c r="L82" s="6" t="s">
        <v>431</v>
      </c>
      <c r="M82" s="6" t="s">
        <v>431</v>
      </c>
      <c r="N82" s="6" t="s">
        <v>431</v>
      </c>
      <c r="O82" s="6" t="s">
        <v>431</v>
      </c>
      <c r="P82" s="6">
        <v>0.21820250499999999</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2.0746666290000002</v>
      </c>
      <c r="G83" s="6" t="s">
        <v>432</v>
      </c>
      <c r="H83" s="6" t="s">
        <v>431</v>
      </c>
      <c r="I83" s="6">
        <v>5.9326208999999998E-2</v>
      </c>
      <c r="J83" s="6">
        <v>0.86557908299999997</v>
      </c>
      <c r="K83" s="6">
        <v>1.546371621</v>
      </c>
      <c r="L83" s="6">
        <v>3.381593E-3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3.0600393E-2</v>
      </c>
      <c r="G84" s="6" t="s">
        <v>431</v>
      </c>
      <c r="H84" s="6" t="s">
        <v>431</v>
      </c>
      <c r="I84" s="6">
        <v>1.8831009999999999E-2</v>
      </c>
      <c r="J84" s="6">
        <v>9.4155048000000005E-2</v>
      </c>
      <c r="K84" s="6">
        <v>0.37662018800000002</v>
      </c>
      <c r="L84" s="6">
        <v>2.4490000000000002E-6</v>
      </c>
      <c r="M84" s="6">
        <v>2.2361820000000002E-3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235387.615720042</v>
      </c>
      <c r="AL84" s="49" t="s">
        <v>412</v>
      </c>
    </row>
    <row r="85" spans="1:38" s="2" customFormat="1" ht="26.25" customHeight="1" thickBot="1" x14ac:dyDescent="0.25">
      <c r="A85" s="70" t="s">
        <v>208</v>
      </c>
      <c r="B85" s="76" t="s">
        <v>215</v>
      </c>
      <c r="C85" s="82" t="s">
        <v>403</v>
      </c>
      <c r="D85" s="72"/>
      <c r="E85" s="6" t="s">
        <v>431</v>
      </c>
      <c r="F85" s="6">
        <v>166.14831612</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719.39835865646853</v>
      </c>
      <c r="AL85" s="49" t="s">
        <v>216</v>
      </c>
    </row>
    <row r="86" spans="1:38" s="2" customFormat="1" ht="26.25" customHeight="1" thickBot="1" x14ac:dyDescent="0.25">
      <c r="A86" s="70" t="s">
        <v>208</v>
      </c>
      <c r="B86" s="76" t="s">
        <v>217</v>
      </c>
      <c r="C86" s="80" t="s">
        <v>218</v>
      </c>
      <c r="D86" s="72"/>
      <c r="E86" s="6" t="s">
        <v>431</v>
      </c>
      <c r="F86" s="6">
        <v>39.196634518000003</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2.4398966949999998</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2.43989669166</v>
      </c>
      <c r="AL87" s="49" t="s">
        <v>219</v>
      </c>
    </row>
    <row r="88" spans="1:38" s="2" customFormat="1" ht="26.25" customHeight="1" thickBot="1" x14ac:dyDescent="0.25">
      <c r="A88" s="70" t="s">
        <v>208</v>
      </c>
      <c r="B88" s="76" t="s">
        <v>222</v>
      </c>
      <c r="C88" s="80" t="s">
        <v>223</v>
      </c>
      <c r="D88" s="72"/>
      <c r="E88" s="6" t="s">
        <v>432</v>
      </c>
      <c r="F88" s="6">
        <v>55.171629942000003</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31.308426788999999</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37.571476732000001</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3.910357614527448E-4</v>
      </c>
      <c r="Y90" s="6">
        <v>1.9737995578090927E-4</v>
      </c>
      <c r="Z90" s="6">
        <v>1.9737995578090927E-4</v>
      </c>
      <c r="AA90" s="6">
        <v>1.9737995578090927E-4</v>
      </c>
      <c r="AB90" s="6">
        <v>9.831756287954727E-4</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7.2860014000000001E-2</v>
      </c>
      <c r="F91" s="6">
        <v>0.19374640200000001</v>
      </c>
      <c r="G91" s="6">
        <v>9.3570279999999999E-3</v>
      </c>
      <c r="H91" s="6">
        <v>0.166125525</v>
      </c>
      <c r="I91" s="6">
        <v>1.241745219</v>
      </c>
      <c r="J91" s="6">
        <v>1.3904042670000001</v>
      </c>
      <c r="K91" s="6">
        <v>1.421108963</v>
      </c>
      <c r="L91" s="6">
        <v>0.48636750400000001</v>
      </c>
      <c r="M91" s="6">
        <v>2.2278198749999998</v>
      </c>
      <c r="N91" s="6">
        <v>2.429109E-3</v>
      </c>
      <c r="O91" s="6">
        <v>0.21616792300000001</v>
      </c>
      <c r="P91" s="6">
        <v>1.79E-7</v>
      </c>
      <c r="Q91" s="6">
        <v>4.1200000000000004E-6</v>
      </c>
      <c r="R91" s="6">
        <v>4.8334000000000002E-5</v>
      </c>
      <c r="S91" s="6">
        <v>0.21753900600000001</v>
      </c>
      <c r="T91" s="6">
        <v>0.108174623</v>
      </c>
      <c r="U91" s="6" t="s">
        <v>432</v>
      </c>
      <c r="V91" s="6">
        <v>0.108887237</v>
      </c>
      <c r="W91" s="6">
        <v>4.0030247575805001E-3</v>
      </c>
      <c r="X91" s="6">
        <v>4.4433574809143554E-3</v>
      </c>
      <c r="Y91" s="6">
        <v>1.801361140911225E-3</v>
      </c>
      <c r="Z91" s="6">
        <v>1.801361140911225E-3</v>
      </c>
      <c r="AA91" s="6">
        <v>1.801361140911225E-3</v>
      </c>
      <c r="AB91" s="6">
        <v>9.8474409036480304E-3</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1.461449</v>
      </c>
      <c r="F92" s="6">
        <v>3.1514530000000001</v>
      </c>
      <c r="G92" s="6">
        <v>2.925608</v>
      </c>
      <c r="H92" s="6" t="s">
        <v>432</v>
      </c>
      <c r="I92" s="6">
        <v>0.37454880000000002</v>
      </c>
      <c r="J92" s="6">
        <v>0.49939840000000002</v>
      </c>
      <c r="K92" s="6">
        <v>0.62424800000000003</v>
      </c>
      <c r="L92" s="6">
        <v>9.7382687999999999E-3</v>
      </c>
      <c r="M92" s="6">
        <v>7.5067944999999998</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1606.8050000000001</v>
      </c>
      <c r="AL92" s="49" t="s">
        <v>231</v>
      </c>
    </row>
    <row r="93" spans="1:38" s="2" customFormat="1" ht="26.25" customHeight="1" thickBot="1" x14ac:dyDescent="0.25">
      <c r="A93" s="70" t="s">
        <v>53</v>
      </c>
      <c r="B93" s="74" t="s">
        <v>232</v>
      </c>
      <c r="C93" s="71" t="s">
        <v>405</v>
      </c>
      <c r="D93" s="77"/>
      <c r="E93" s="6" t="s">
        <v>431</v>
      </c>
      <c r="F93" s="6">
        <v>23.537039818</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7614.1001044986388</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2.0285638750000001</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3211.870949061662</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1861.2107000000001</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8.0211739000000004E-2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0.91289833099999995</v>
      </c>
      <c r="F99" s="6">
        <v>21.975374485</v>
      </c>
      <c r="G99" s="6" t="s">
        <v>431</v>
      </c>
      <c r="H99" s="6">
        <v>34.035407845000002</v>
      </c>
      <c r="I99" s="6">
        <v>0.48087424000000001</v>
      </c>
      <c r="J99" s="6">
        <v>0.73890431999999995</v>
      </c>
      <c r="K99" s="6">
        <v>1.61855232</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1172.864</v>
      </c>
      <c r="AL99" s="49" t="s">
        <v>245</v>
      </c>
    </row>
    <row r="100" spans="1:38" s="2" customFormat="1" ht="26.25" customHeight="1" thickBot="1" x14ac:dyDescent="0.25">
      <c r="A100" s="70" t="s">
        <v>243</v>
      </c>
      <c r="B100" s="70" t="s">
        <v>246</v>
      </c>
      <c r="C100" s="71" t="s">
        <v>408</v>
      </c>
      <c r="D100" s="84"/>
      <c r="E100" s="6">
        <v>1.8959740359999999</v>
      </c>
      <c r="F100" s="6">
        <v>18.384503926000001</v>
      </c>
      <c r="G100" s="6" t="s">
        <v>431</v>
      </c>
      <c r="H100" s="6">
        <v>38.71623915</v>
      </c>
      <c r="I100" s="6">
        <v>0.35743158000000003</v>
      </c>
      <c r="J100" s="6">
        <v>0.53614737000000001</v>
      </c>
      <c r="K100" s="6">
        <v>1.17158129</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5217.5840008935793</v>
      </c>
      <c r="AL100" s="49" t="s">
        <v>245</v>
      </c>
    </row>
    <row r="101" spans="1:38" s="2" customFormat="1" ht="26.25" customHeight="1" thickBot="1" x14ac:dyDescent="0.25">
      <c r="A101" s="70" t="s">
        <v>243</v>
      </c>
      <c r="B101" s="70" t="s">
        <v>247</v>
      </c>
      <c r="C101" s="71" t="s">
        <v>248</v>
      </c>
      <c r="D101" s="84"/>
      <c r="E101" s="6">
        <v>0.427461068</v>
      </c>
      <c r="F101" s="6">
        <v>1.1492310670000001</v>
      </c>
      <c r="G101" s="6" t="s">
        <v>431</v>
      </c>
      <c r="H101" s="6">
        <v>11.73154778</v>
      </c>
      <c r="I101" s="6">
        <v>0.1231003</v>
      </c>
      <c r="J101" s="6">
        <v>0.36930089999999999</v>
      </c>
      <c r="K101" s="6">
        <v>0.86170210000000003</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24240.274000000001</v>
      </c>
      <c r="AL101" s="49" t="s">
        <v>245</v>
      </c>
    </row>
    <row r="102" spans="1:38" s="2" customFormat="1" ht="26.25" customHeight="1" thickBot="1" x14ac:dyDescent="0.25">
      <c r="A102" s="70" t="s">
        <v>243</v>
      </c>
      <c r="B102" s="70" t="s">
        <v>249</v>
      </c>
      <c r="C102" s="71" t="s">
        <v>386</v>
      </c>
      <c r="D102" s="84"/>
      <c r="E102" s="6">
        <v>0.53495639399999995</v>
      </c>
      <c r="F102" s="6">
        <v>12.575790283</v>
      </c>
      <c r="G102" s="6" t="s">
        <v>431</v>
      </c>
      <c r="H102" s="6">
        <v>79.196400365000002</v>
      </c>
      <c r="I102" s="6">
        <v>0.136711054</v>
      </c>
      <c r="J102" s="6">
        <v>3.0394186900000002</v>
      </c>
      <c r="K102" s="6">
        <v>21.239092280000001</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22959.623</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0.13961949600000001</v>
      </c>
      <c r="F104" s="6">
        <v>0.32500115499999999</v>
      </c>
      <c r="G104" s="6" t="s">
        <v>431</v>
      </c>
      <c r="H104" s="6">
        <v>3.391929185</v>
      </c>
      <c r="I104" s="6">
        <v>2.4023679999999999E-2</v>
      </c>
      <c r="J104" s="6">
        <v>7.2071040000000003E-2</v>
      </c>
      <c r="K104" s="6">
        <v>0.16816576</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2774.31</v>
      </c>
      <c r="AL104" s="49" t="s">
        <v>245</v>
      </c>
    </row>
    <row r="105" spans="1:38" s="2" customFormat="1" ht="26.25" customHeight="1" thickBot="1" x14ac:dyDescent="0.25">
      <c r="A105" s="70" t="s">
        <v>243</v>
      </c>
      <c r="B105" s="70" t="s">
        <v>254</v>
      </c>
      <c r="C105" s="71" t="s">
        <v>255</v>
      </c>
      <c r="D105" s="84"/>
      <c r="E105" s="6">
        <v>7.3485316999999994E-2</v>
      </c>
      <c r="F105" s="6">
        <v>0.32092066499999999</v>
      </c>
      <c r="G105" s="6" t="s">
        <v>431</v>
      </c>
      <c r="H105" s="6">
        <v>1.938149879</v>
      </c>
      <c r="I105" s="6">
        <v>1.2943592E-2</v>
      </c>
      <c r="J105" s="6">
        <v>2.0339929E-2</v>
      </c>
      <c r="K105" s="6">
        <v>4.4378024000000002E-2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246.044999950315</v>
      </c>
      <c r="AL105" s="49" t="s">
        <v>245</v>
      </c>
    </row>
    <row r="106" spans="1:38" s="2" customFormat="1" ht="26.25" customHeight="1" thickBot="1" x14ac:dyDescent="0.25">
      <c r="A106" s="70" t="s">
        <v>243</v>
      </c>
      <c r="B106" s="70" t="s">
        <v>256</v>
      </c>
      <c r="C106" s="71" t="s">
        <v>257</v>
      </c>
      <c r="D106" s="84"/>
      <c r="E106" s="6">
        <v>3.2543350000000001E-3</v>
      </c>
      <c r="F106" s="6">
        <v>5.5619989000000002E-2</v>
      </c>
      <c r="G106" s="6" t="s">
        <v>431</v>
      </c>
      <c r="H106" s="6">
        <v>0.119983997</v>
      </c>
      <c r="I106" s="6">
        <v>1.8919710000000001E-3</v>
      </c>
      <c r="J106" s="6">
        <v>3.0271540000000002E-3</v>
      </c>
      <c r="K106" s="6">
        <v>6.4327100000000003E-3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63.245999999524003</v>
      </c>
      <c r="AL106" s="49" t="s">
        <v>245</v>
      </c>
    </row>
    <row r="107" spans="1:38" s="2" customFormat="1" ht="26.25" customHeight="1" thickBot="1" x14ac:dyDescent="0.25">
      <c r="A107" s="70" t="s">
        <v>243</v>
      </c>
      <c r="B107" s="70" t="s">
        <v>258</v>
      </c>
      <c r="C107" s="71" t="s">
        <v>379</v>
      </c>
      <c r="D107" s="84"/>
      <c r="E107" s="6">
        <v>0.56966351199999998</v>
      </c>
      <c r="F107" s="6">
        <v>1.8105981920000001</v>
      </c>
      <c r="G107" s="6" t="s">
        <v>431</v>
      </c>
      <c r="H107" s="6">
        <v>8.2691752269999999</v>
      </c>
      <c r="I107" s="6">
        <v>0.136224858</v>
      </c>
      <c r="J107" s="6">
        <v>1.8163314399999999</v>
      </c>
      <c r="K107" s="6">
        <v>8.6275743400000007</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45408.286</v>
      </c>
      <c r="AL107" s="49" t="s">
        <v>245</v>
      </c>
    </row>
    <row r="108" spans="1:38" s="2" customFormat="1" ht="26.25" customHeight="1" thickBot="1" x14ac:dyDescent="0.25">
      <c r="A108" s="70" t="s">
        <v>243</v>
      </c>
      <c r="B108" s="70" t="s">
        <v>259</v>
      </c>
      <c r="C108" s="71" t="s">
        <v>380</v>
      </c>
      <c r="D108" s="84"/>
      <c r="E108" s="6">
        <v>1.1620463599999999</v>
      </c>
      <c r="F108" s="6">
        <v>11.439911293</v>
      </c>
      <c r="G108" s="6" t="s">
        <v>431</v>
      </c>
      <c r="H108" s="6">
        <v>24.464114853000002</v>
      </c>
      <c r="I108" s="6">
        <v>0.16488602599999999</v>
      </c>
      <c r="J108" s="6">
        <v>1.64886026</v>
      </c>
      <c r="K108" s="6">
        <v>3.2977205199999999</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82443.013000000006</v>
      </c>
      <c r="AL108" s="49" t="s">
        <v>245</v>
      </c>
    </row>
    <row r="109" spans="1:38" s="2" customFormat="1" ht="26.25" customHeight="1" thickBot="1" x14ac:dyDescent="0.25">
      <c r="A109" s="70" t="s">
        <v>243</v>
      </c>
      <c r="B109" s="70" t="s">
        <v>260</v>
      </c>
      <c r="C109" s="71" t="s">
        <v>381</v>
      </c>
      <c r="D109" s="84"/>
      <c r="E109" s="6">
        <v>0.11300322</v>
      </c>
      <c r="F109" s="6">
        <v>0.50826089900000004</v>
      </c>
      <c r="G109" s="6" t="s">
        <v>431</v>
      </c>
      <c r="H109" s="6">
        <v>3.2728278849999999</v>
      </c>
      <c r="I109" s="6">
        <v>0.10377011999999999</v>
      </c>
      <c r="J109" s="6">
        <v>0.57073565999999998</v>
      </c>
      <c r="K109" s="6">
        <v>0.57073565999999998</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5188.5060000000003</v>
      </c>
      <c r="AL109" s="49" t="s">
        <v>245</v>
      </c>
    </row>
    <row r="110" spans="1:38" s="2" customFormat="1" ht="26.25" customHeight="1" thickBot="1" x14ac:dyDescent="0.25">
      <c r="A110" s="70" t="s">
        <v>243</v>
      </c>
      <c r="B110" s="70" t="s">
        <v>261</v>
      </c>
      <c r="C110" s="71" t="s">
        <v>382</v>
      </c>
      <c r="D110" s="84"/>
      <c r="E110" s="6">
        <v>0.47934406200000002</v>
      </c>
      <c r="F110" s="6">
        <v>2.1642648759999998</v>
      </c>
      <c r="G110" s="6" t="s">
        <v>431</v>
      </c>
      <c r="H110" s="6">
        <v>13.883264236</v>
      </c>
      <c r="I110" s="6">
        <v>0.44198599999999999</v>
      </c>
      <c r="J110" s="6">
        <v>2.4309229999999999</v>
      </c>
      <c r="K110" s="6">
        <v>2.4309229999999999</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22099.3</v>
      </c>
      <c r="AL110" s="49" t="s">
        <v>245</v>
      </c>
    </row>
    <row r="111" spans="1:38" s="2" customFormat="1" ht="26.25" customHeight="1" thickBot="1" x14ac:dyDescent="0.25">
      <c r="A111" s="70" t="s">
        <v>243</v>
      </c>
      <c r="B111" s="70" t="s">
        <v>262</v>
      </c>
      <c r="C111" s="71" t="s">
        <v>376</v>
      </c>
      <c r="D111" s="84"/>
      <c r="E111" s="6">
        <v>2.04032422</v>
      </c>
      <c r="F111" s="6">
        <v>1.282018321</v>
      </c>
      <c r="G111" s="6" t="s">
        <v>431</v>
      </c>
      <c r="H111" s="6">
        <v>34.675182528000001</v>
      </c>
      <c r="I111" s="6">
        <v>7.001164E-2</v>
      </c>
      <c r="J111" s="6">
        <v>0.14002328</v>
      </c>
      <c r="K111" s="6">
        <v>0.31505238000000002</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17502.91</v>
      </c>
      <c r="AL111" s="49" t="s">
        <v>245</v>
      </c>
    </row>
    <row r="112" spans="1:38" s="2" customFormat="1" ht="26.25" customHeight="1" thickBot="1" x14ac:dyDescent="0.25">
      <c r="A112" s="70" t="s">
        <v>263</v>
      </c>
      <c r="B112" s="70" t="s">
        <v>264</v>
      </c>
      <c r="C112" s="71" t="s">
        <v>265</v>
      </c>
      <c r="D112" s="72"/>
      <c r="E112" s="6">
        <v>45.077212019999997</v>
      </c>
      <c r="F112" s="6" t="s">
        <v>431</v>
      </c>
      <c r="G112" s="6" t="s">
        <v>431</v>
      </c>
      <c r="H112" s="6">
        <v>96.500620381999994</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1126930300.3315575</v>
      </c>
      <c r="AL112" s="49" t="s">
        <v>418</v>
      </c>
    </row>
    <row r="113" spans="1:38" s="2" customFormat="1" ht="26.25" customHeight="1" thickBot="1" x14ac:dyDescent="0.25">
      <c r="A113" s="70" t="s">
        <v>263</v>
      </c>
      <c r="B113" s="85" t="s">
        <v>266</v>
      </c>
      <c r="C113" s="86" t="s">
        <v>267</v>
      </c>
      <c r="D113" s="72"/>
      <c r="E113" s="6">
        <v>21.460377979</v>
      </c>
      <c r="F113" s="6">
        <v>29.577798980000001</v>
      </c>
      <c r="G113" s="6" t="s">
        <v>431</v>
      </c>
      <c r="H113" s="6">
        <v>164.309643937</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0.95553148799999998</v>
      </c>
      <c r="F114" s="6" t="s">
        <v>431</v>
      </c>
      <c r="G114" s="6" t="s">
        <v>431</v>
      </c>
      <c r="H114" s="6">
        <v>3.105477343</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0.25502807999999999</v>
      </c>
      <c r="F115" s="6" t="s">
        <v>431</v>
      </c>
      <c r="G115" s="6" t="s">
        <v>431</v>
      </c>
      <c r="H115" s="6">
        <v>0.51005616099999995</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12.439420246999999</v>
      </c>
      <c r="F116" s="6">
        <v>1.29767207</v>
      </c>
      <c r="G116" s="6" t="s">
        <v>431</v>
      </c>
      <c r="H116" s="6">
        <v>33.872821072000001</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2.0316586999999999</v>
      </c>
      <c r="J119" s="6">
        <v>46.315146265000003</v>
      </c>
      <c r="K119" s="6">
        <v>46.315146265000003</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8.8839755539999992</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13.819781000000001</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2.4962875539999998</v>
      </c>
      <c r="F123" s="6">
        <v>3.3425269370000001</v>
      </c>
      <c r="G123" s="6">
        <v>0.41844910099999999</v>
      </c>
      <c r="H123" s="6">
        <v>2.620822027</v>
      </c>
      <c r="I123" s="6">
        <v>6.3624753399999996</v>
      </c>
      <c r="J123" s="6">
        <v>6.6723979389999997</v>
      </c>
      <c r="K123" s="6">
        <v>6.7801510470000004</v>
      </c>
      <c r="L123" s="6">
        <v>0.71553894399999995</v>
      </c>
      <c r="M123" s="6">
        <v>73.520873242999997</v>
      </c>
      <c r="N123" s="6">
        <v>8.2309520999999997E-2</v>
      </c>
      <c r="O123" s="6">
        <v>0.68673232900000003</v>
      </c>
      <c r="P123" s="6">
        <v>0.12365222100000001</v>
      </c>
      <c r="Q123" s="6">
        <v>9.3805929999999996E-3</v>
      </c>
      <c r="R123" s="6">
        <v>0.101929239</v>
      </c>
      <c r="S123" s="6">
        <v>7.2281515000000005E-2</v>
      </c>
      <c r="T123" s="6">
        <v>4.6513319999999997E-2</v>
      </c>
      <c r="U123" s="6">
        <v>2.70619E-2</v>
      </c>
      <c r="V123" s="6">
        <v>0.65370826699999995</v>
      </c>
      <c r="W123" s="6">
        <v>0.54600458821924469</v>
      </c>
      <c r="X123" s="6">
        <v>1.6889621153925241</v>
      </c>
      <c r="Y123" s="6">
        <v>1.8407012394879723</v>
      </c>
      <c r="Z123" s="6">
        <v>0.82463066092176207</v>
      </c>
      <c r="AA123" s="6">
        <v>0.72361330763928644</v>
      </c>
      <c r="AB123" s="6">
        <v>5.0779073234415453</v>
      </c>
      <c r="AC123" s="6" t="s">
        <v>431</v>
      </c>
      <c r="AD123" s="6" t="s">
        <v>431</v>
      </c>
      <c r="AE123" s="60"/>
      <c r="AF123" s="26" t="s">
        <v>431</v>
      </c>
      <c r="AG123" s="26" t="s">
        <v>431</v>
      </c>
      <c r="AH123" s="26" t="s">
        <v>431</v>
      </c>
      <c r="AI123" s="26" t="s">
        <v>431</v>
      </c>
      <c r="AJ123" s="26" t="s">
        <v>431</v>
      </c>
      <c r="AK123" s="26">
        <v>164679.19960688864</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1.0092248E-2</v>
      </c>
      <c r="F125" s="6">
        <v>3.5562807699999999</v>
      </c>
      <c r="G125" s="6" t="s">
        <v>431</v>
      </c>
      <c r="H125" s="6" t="s">
        <v>432</v>
      </c>
      <c r="I125" s="6">
        <v>4.7399829999999997E-3</v>
      </c>
      <c r="J125" s="6">
        <v>7.804671E-3</v>
      </c>
      <c r="K125" s="6">
        <v>1.1825013000000001E-2</v>
      </c>
      <c r="L125" s="6" t="s">
        <v>431</v>
      </c>
      <c r="M125" s="6">
        <v>0.18638785999999999</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16476.819073899998</v>
      </c>
      <c r="AL125" s="49" t="s">
        <v>425</v>
      </c>
    </row>
    <row r="126" spans="1:38" s="2" customFormat="1" ht="26.25" customHeight="1" thickBot="1" x14ac:dyDescent="0.25">
      <c r="A126" s="70" t="s">
        <v>288</v>
      </c>
      <c r="B126" s="70" t="s">
        <v>291</v>
      </c>
      <c r="C126" s="71" t="s">
        <v>292</v>
      </c>
      <c r="D126" s="72"/>
      <c r="E126" s="6" t="s">
        <v>432</v>
      </c>
      <c r="F126" s="6" t="s">
        <v>432</v>
      </c>
      <c r="G126" s="6" t="s">
        <v>432</v>
      </c>
      <c r="H126" s="6">
        <v>0.50338743600000002</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2097.4476488</v>
      </c>
      <c r="AL126" s="49" t="s">
        <v>424</v>
      </c>
    </row>
    <row r="127" spans="1:38" s="2" customFormat="1" ht="26.25" customHeight="1" thickBot="1" x14ac:dyDescent="0.25">
      <c r="A127" s="70" t="s">
        <v>288</v>
      </c>
      <c r="B127" s="70" t="s">
        <v>293</v>
      </c>
      <c r="C127" s="71" t="s">
        <v>294</v>
      </c>
      <c r="D127" s="72"/>
      <c r="E127" s="6" t="s">
        <v>433</v>
      </c>
      <c r="F127" s="6" t="s">
        <v>433</v>
      </c>
      <c r="G127" s="6" t="s">
        <v>433</v>
      </c>
      <c r="H127" s="6" t="s">
        <v>433</v>
      </c>
      <c r="I127" s="6" t="s">
        <v>433</v>
      </c>
      <c r="J127" s="6" t="s">
        <v>433</v>
      </c>
      <c r="K127" s="6" t="s">
        <v>433</v>
      </c>
      <c r="L127" s="6" t="s">
        <v>433</v>
      </c>
      <c r="M127" s="6" t="s">
        <v>433</v>
      </c>
      <c r="N127" s="6" t="s">
        <v>433</v>
      </c>
      <c r="O127" s="6" t="s">
        <v>433</v>
      </c>
      <c r="P127" s="6" t="s">
        <v>433</v>
      </c>
      <c r="Q127" s="6" t="s">
        <v>433</v>
      </c>
      <c r="R127" s="6" t="s">
        <v>433</v>
      </c>
      <c r="S127" s="6" t="s">
        <v>433</v>
      </c>
      <c r="T127" s="6" t="s">
        <v>433</v>
      </c>
      <c r="U127" s="6" t="s">
        <v>433</v>
      </c>
      <c r="V127" s="6" t="s">
        <v>433</v>
      </c>
      <c r="W127" s="6" t="s">
        <v>433</v>
      </c>
      <c r="X127" s="6" t="s">
        <v>433</v>
      </c>
      <c r="Y127" s="6" t="s">
        <v>433</v>
      </c>
      <c r="Z127" s="6" t="s">
        <v>433</v>
      </c>
      <c r="AA127" s="6" t="s">
        <v>433</v>
      </c>
      <c r="AB127" s="6" t="s">
        <v>433</v>
      </c>
      <c r="AC127" s="6" t="s">
        <v>433</v>
      </c>
      <c r="AD127" s="6" t="s">
        <v>433</v>
      </c>
      <c r="AE127" s="60"/>
      <c r="AF127" s="26" t="s">
        <v>433</v>
      </c>
      <c r="AG127" s="26" t="s">
        <v>433</v>
      </c>
      <c r="AH127" s="26" t="s">
        <v>433</v>
      </c>
      <c r="AI127" s="26" t="s">
        <v>433</v>
      </c>
      <c r="AJ127" s="26" t="s">
        <v>433</v>
      </c>
      <c r="AK127" s="26" t="s">
        <v>433</v>
      </c>
      <c r="AL127" s="49" t="s">
        <v>426</v>
      </c>
    </row>
    <row r="128" spans="1:38" s="2" customFormat="1" ht="26.25" customHeight="1" thickBot="1" x14ac:dyDescent="0.25">
      <c r="A128" s="70" t="s">
        <v>288</v>
      </c>
      <c r="B128" s="74" t="s">
        <v>295</v>
      </c>
      <c r="C128" s="76" t="s">
        <v>296</v>
      </c>
      <c r="D128" s="72"/>
      <c r="E128" s="6">
        <v>2.6807399999999999E-2</v>
      </c>
      <c r="F128" s="6">
        <v>2.9786E-4</v>
      </c>
      <c r="G128" s="6">
        <v>2.53181E-2</v>
      </c>
      <c r="H128" s="6" t="s">
        <v>432</v>
      </c>
      <c r="I128" s="6">
        <v>4.4678999999999997E-5</v>
      </c>
      <c r="J128" s="6">
        <v>4.4678999999999997E-5</v>
      </c>
      <c r="K128" s="6">
        <v>4.4678999999999997E-5</v>
      </c>
      <c r="L128" s="6">
        <v>1.564E-6</v>
      </c>
      <c r="M128" s="6">
        <v>1.04251E-2</v>
      </c>
      <c r="N128" s="6">
        <v>8.6379399999999998E-4</v>
      </c>
      <c r="O128" s="6">
        <v>6.8508000000000002E-5</v>
      </c>
      <c r="P128" s="6">
        <v>4.1700399999999999E-2</v>
      </c>
      <c r="Q128" s="6">
        <v>9.2336999999999994E-5</v>
      </c>
      <c r="R128" s="6">
        <v>2.4424499999999998E-4</v>
      </c>
      <c r="S128" s="6">
        <v>2.0403500000000001E-4</v>
      </c>
      <c r="T128" s="6">
        <v>3.21689E-4</v>
      </c>
      <c r="U128" s="6">
        <v>1.7424899999999999E-4</v>
      </c>
      <c r="V128" s="6">
        <v>3.6487899999999997E-4</v>
      </c>
      <c r="W128" s="6">
        <v>5.2125500000000002</v>
      </c>
      <c r="X128" s="6">
        <v>1.2510119999999999E-7</v>
      </c>
      <c r="Y128" s="6">
        <v>2.665847E-7</v>
      </c>
      <c r="Z128" s="6">
        <v>1.4148350000000001E-7</v>
      </c>
      <c r="AA128" s="6">
        <v>1.7275880000000001E-7</v>
      </c>
      <c r="AB128" s="6">
        <v>7.059282E-7</v>
      </c>
      <c r="AC128" s="6">
        <v>2.9786E-2</v>
      </c>
      <c r="AD128" s="6">
        <v>7.4469999999999996E-3</v>
      </c>
      <c r="AE128" s="60"/>
      <c r="AF128" s="26" t="s">
        <v>431</v>
      </c>
      <c r="AG128" s="26" t="s">
        <v>431</v>
      </c>
      <c r="AH128" s="26" t="s">
        <v>431</v>
      </c>
      <c r="AI128" s="26" t="s">
        <v>431</v>
      </c>
      <c r="AJ128" s="26" t="s">
        <v>431</v>
      </c>
      <c r="AK128" s="26">
        <v>14.893000000000001</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v>6.7463999999999996E-3</v>
      </c>
      <c r="F131" s="6">
        <v>2.6235999999999998E-3</v>
      </c>
      <c r="G131" s="6">
        <v>3.2982399999999999E-4</v>
      </c>
      <c r="H131" s="6" t="s">
        <v>432</v>
      </c>
      <c r="I131" s="6" t="s">
        <v>432</v>
      </c>
      <c r="J131" s="6" t="s">
        <v>432</v>
      </c>
      <c r="K131" s="6">
        <v>8.6204000000000001E-4</v>
      </c>
      <c r="L131" s="6">
        <v>1.9827000000000001E-4</v>
      </c>
      <c r="M131" s="6">
        <v>5.6220000000000003E-3</v>
      </c>
      <c r="N131" s="6" t="s">
        <v>431</v>
      </c>
      <c r="O131" s="6">
        <v>4.4976E-4</v>
      </c>
      <c r="P131" s="6">
        <v>6.0717599999999998E-3</v>
      </c>
      <c r="Q131" s="6">
        <v>3.7479999999999999E-6</v>
      </c>
      <c r="R131" s="6">
        <v>5.9967999999999999E-5</v>
      </c>
      <c r="S131" s="6">
        <v>9.2200800000000003E-3</v>
      </c>
      <c r="T131" s="6">
        <v>1.1244E-3</v>
      </c>
      <c r="U131" s="6" t="s">
        <v>432</v>
      </c>
      <c r="V131" s="6" t="s">
        <v>432</v>
      </c>
      <c r="W131" s="6">
        <v>10.494400000000001</v>
      </c>
      <c r="X131" s="6">
        <v>2.6568102784000001E-8</v>
      </c>
      <c r="Y131" s="6">
        <v>5.6615357780000003E-8</v>
      </c>
      <c r="Z131" s="6">
        <v>3.0047258743999999E-8</v>
      </c>
      <c r="AA131" s="6">
        <v>3.6689284440000003E-8</v>
      </c>
      <c r="AB131" s="6">
        <v>1.4992000000000001E-7</v>
      </c>
      <c r="AC131" s="6">
        <v>0.37480000000000002</v>
      </c>
      <c r="AD131" s="6">
        <v>7.4959999999999999E-2</v>
      </c>
      <c r="AE131" s="60"/>
      <c r="AF131" s="26" t="s">
        <v>431</v>
      </c>
      <c r="AG131" s="26" t="s">
        <v>431</v>
      </c>
      <c r="AH131" s="26" t="s">
        <v>431</v>
      </c>
      <c r="AI131" s="26" t="s">
        <v>431</v>
      </c>
      <c r="AJ131" s="26" t="s">
        <v>431</v>
      </c>
      <c r="AK131" s="26">
        <v>3.7480000000000002</v>
      </c>
      <c r="AL131" s="49" t="s">
        <v>300</v>
      </c>
    </row>
    <row r="132" spans="1:38" s="2" customFormat="1" ht="26.25" customHeight="1" thickBot="1" x14ac:dyDescent="0.25">
      <c r="A132" s="70" t="s">
        <v>288</v>
      </c>
      <c r="B132" s="74" t="s">
        <v>305</v>
      </c>
      <c r="C132" s="82" t="s">
        <v>306</v>
      </c>
      <c r="D132" s="72"/>
      <c r="E132" s="6">
        <v>0.1372758</v>
      </c>
      <c r="F132" s="6">
        <v>2.7509707000000001E-2</v>
      </c>
      <c r="G132" s="6">
        <v>0.16374825600000001</v>
      </c>
      <c r="H132" s="6" t="s">
        <v>432</v>
      </c>
      <c r="I132" s="6">
        <v>2.5731869999999998E-3</v>
      </c>
      <c r="J132" s="6">
        <v>9.5909689999999995E-3</v>
      </c>
      <c r="K132" s="6">
        <v>0.12164156199999999</v>
      </c>
      <c r="L132" s="6">
        <v>9.0061800000000006E-5</v>
      </c>
      <c r="M132" s="6">
        <v>0.85110996000000005</v>
      </c>
      <c r="N132" s="6">
        <v>2.7455159999999998</v>
      </c>
      <c r="O132" s="6">
        <v>0.87856511999999998</v>
      </c>
      <c r="P132" s="6">
        <v>0.12629373599999999</v>
      </c>
      <c r="Q132" s="6">
        <v>0.25807850399999999</v>
      </c>
      <c r="R132" s="6">
        <v>0.76874447999999995</v>
      </c>
      <c r="S132" s="6">
        <v>2.1964128000000001</v>
      </c>
      <c r="T132" s="6">
        <v>0.43928255999999999</v>
      </c>
      <c r="U132" s="6">
        <v>8.2365479999999998E-3</v>
      </c>
      <c r="V132" s="6">
        <v>3.62408112</v>
      </c>
      <c r="W132" s="6">
        <v>255.332988</v>
      </c>
      <c r="X132" s="6">
        <v>2.9825575199999999E-5</v>
      </c>
      <c r="Y132" s="6">
        <v>4.0937063999999998E-6</v>
      </c>
      <c r="Z132" s="6">
        <v>3.5673727200000001E-5</v>
      </c>
      <c r="AA132" s="6">
        <v>5.8481519999999997E-6</v>
      </c>
      <c r="AB132" s="6">
        <v>7.5441160799999995E-5</v>
      </c>
      <c r="AC132" s="6">
        <v>0.25807836000000001</v>
      </c>
      <c r="AD132" s="6">
        <v>0.2470966</v>
      </c>
      <c r="AE132" s="60"/>
      <c r="AF132" s="26" t="s">
        <v>431</v>
      </c>
      <c r="AG132" s="26" t="s">
        <v>431</v>
      </c>
      <c r="AH132" s="26" t="s">
        <v>431</v>
      </c>
      <c r="AI132" s="26" t="s">
        <v>431</v>
      </c>
      <c r="AJ132" s="26" t="s">
        <v>431</v>
      </c>
      <c r="AK132" s="26">
        <v>58.481520000000003</v>
      </c>
      <c r="AL132" s="49" t="s">
        <v>414</v>
      </c>
    </row>
    <row r="133" spans="1:38" s="2" customFormat="1" ht="26.25" customHeight="1" thickBot="1" x14ac:dyDescent="0.25">
      <c r="A133" s="70" t="s">
        <v>288</v>
      </c>
      <c r="B133" s="74" t="s">
        <v>307</v>
      </c>
      <c r="C133" s="82" t="s">
        <v>308</v>
      </c>
      <c r="D133" s="72"/>
      <c r="E133" s="6">
        <v>4.2988124000000003E-2</v>
      </c>
      <c r="F133" s="6">
        <v>6.7739099999999995E-4</v>
      </c>
      <c r="G133" s="6">
        <v>5.888066E-3</v>
      </c>
      <c r="H133" s="6" t="s">
        <v>431</v>
      </c>
      <c r="I133" s="6">
        <v>1.808107E-3</v>
      </c>
      <c r="J133" s="6">
        <v>1.808107E-3</v>
      </c>
      <c r="K133" s="6">
        <v>2.009238E-3</v>
      </c>
      <c r="L133" s="6" t="s">
        <v>432</v>
      </c>
      <c r="M133" s="6" t="s">
        <v>434</v>
      </c>
      <c r="N133" s="6">
        <v>1.564766E-3</v>
      </c>
      <c r="O133" s="6">
        <v>2.6209900000000001E-4</v>
      </c>
      <c r="P133" s="6">
        <v>7.7639159999999999E-2</v>
      </c>
      <c r="Q133" s="6">
        <v>7.0917400000000002E-4</v>
      </c>
      <c r="R133" s="6">
        <v>7.0656600000000005E-4</v>
      </c>
      <c r="S133" s="6">
        <v>6.4768900000000001E-4</v>
      </c>
      <c r="T133" s="6">
        <v>9.0301300000000004E-4</v>
      </c>
      <c r="U133" s="6">
        <v>1.0306720000000001E-3</v>
      </c>
      <c r="V133" s="6">
        <v>8.3433410000000006E-3</v>
      </c>
      <c r="W133" s="6">
        <v>1.40688414E-3</v>
      </c>
      <c r="X133" s="6">
        <v>6.8781002400000005E-7</v>
      </c>
      <c r="Y133" s="6">
        <v>3.7569017219999998E-7</v>
      </c>
      <c r="Z133" s="6">
        <v>3.3556792080000002E-7</v>
      </c>
      <c r="AA133" s="6">
        <v>3.6422667179999998E-7</v>
      </c>
      <c r="AB133" s="6">
        <v>1.7632947888E-6</v>
      </c>
      <c r="AC133" s="6">
        <v>7.8150000000000008E-3</v>
      </c>
      <c r="AD133" s="6">
        <v>2.1363E-2</v>
      </c>
      <c r="AE133" s="60"/>
      <c r="AF133" s="26" t="s">
        <v>431</v>
      </c>
      <c r="AG133" s="26" t="s">
        <v>431</v>
      </c>
      <c r="AH133" s="26" t="s">
        <v>431</v>
      </c>
      <c r="AI133" s="26" t="s">
        <v>431</v>
      </c>
      <c r="AJ133" s="26" t="s">
        <v>431</v>
      </c>
      <c r="AK133" s="26">
        <v>52106.82</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49.354300963</v>
      </c>
      <c r="F135" s="6">
        <v>9.8906414789999992</v>
      </c>
      <c r="G135" s="6">
        <v>1.87922188</v>
      </c>
      <c r="H135" s="6" t="s">
        <v>432</v>
      </c>
      <c r="I135" s="6">
        <v>45.595857197000001</v>
      </c>
      <c r="J135" s="6">
        <v>48.365236813000003</v>
      </c>
      <c r="K135" s="6">
        <v>49.255394541000001</v>
      </c>
      <c r="L135" s="6">
        <v>25.488183082999999</v>
      </c>
      <c r="M135" s="6">
        <v>621.92353592100005</v>
      </c>
      <c r="N135" s="6">
        <v>6.6267297889999996</v>
      </c>
      <c r="O135" s="6">
        <v>0.69234490400000004</v>
      </c>
      <c r="P135" s="6" t="s">
        <v>432</v>
      </c>
      <c r="Q135" s="6">
        <v>0.39562565799999999</v>
      </c>
      <c r="R135" s="6">
        <v>9.8906415999999997E-2</v>
      </c>
      <c r="S135" s="6">
        <v>1.3846898080000001</v>
      </c>
      <c r="T135" s="6" t="s">
        <v>432</v>
      </c>
      <c r="U135" s="6">
        <v>0.29671924500000002</v>
      </c>
      <c r="V135" s="6">
        <v>178.526078614</v>
      </c>
      <c r="W135" s="6">
        <v>98.90641474564741</v>
      </c>
      <c r="X135" s="6">
        <v>5.5387647645210196E-2</v>
      </c>
      <c r="Y135" s="6">
        <v>0.10385183933476912</v>
      </c>
      <c r="Z135" s="6">
        <v>0.23539750249214333</v>
      </c>
      <c r="AA135" s="6" t="s">
        <v>432</v>
      </c>
      <c r="AB135" s="6">
        <v>0.39463698947212261</v>
      </c>
      <c r="AC135" s="6" t="s">
        <v>432</v>
      </c>
      <c r="AD135" s="6" t="s">
        <v>431</v>
      </c>
      <c r="AE135" s="60"/>
      <c r="AF135" s="26" t="s">
        <v>431</v>
      </c>
      <c r="AG135" s="26" t="s">
        <v>431</v>
      </c>
      <c r="AH135" s="26" t="s">
        <v>431</v>
      </c>
      <c r="AI135" s="26" t="s">
        <v>431</v>
      </c>
      <c r="AJ135" s="26" t="s">
        <v>431</v>
      </c>
      <c r="AK135" s="26">
        <v>6923.4559556512741</v>
      </c>
      <c r="AL135" s="49" t="s">
        <v>412</v>
      </c>
    </row>
    <row r="136" spans="1:38" s="2" customFormat="1" ht="26.25" customHeight="1" thickBot="1" x14ac:dyDescent="0.25">
      <c r="A136" s="70" t="s">
        <v>288</v>
      </c>
      <c r="B136" s="70" t="s">
        <v>313</v>
      </c>
      <c r="C136" s="71" t="s">
        <v>314</v>
      </c>
      <c r="D136" s="72"/>
      <c r="E136" s="6">
        <v>8.9456450000000003E-3</v>
      </c>
      <c r="F136" s="6">
        <v>4.0319736000000002E-2</v>
      </c>
      <c r="G136" s="6" t="s">
        <v>431</v>
      </c>
      <c r="H136" s="6" t="s">
        <v>432</v>
      </c>
      <c r="I136" s="6">
        <v>3.7158809999999999E-3</v>
      </c>
      <c r="J136" s="6">
        <v>3.7158809999999999E-3</v>
      </c>
      <c r="K136" s="6">
        <v>3.7158809999999999E-3</v>
      </c>
      <c r="L136" s="6" t="s">
        <v>432</v>
      </c>
      <c r="M136" s="6">
        <v>0.16515038700000001</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1272.8124295235471</v>
      </c>
      <c r="AL136" s="49" t="s">
        <v>416</v>
      </c>
    </row>
    <row r="137" spans="1:38" s="2" customFormat="1" ht="26.25" customHeight="1" thickBot="1" x14ac:dyDescent="0.25">
      <c r="A137" s="70" t="s">
        <v>288</v>
      </c>
      <c r="B137" s="70" t="s">
        <v>315</v>
      </c>
      <c r="C137" s="71" t="s">
        <v>316</v>
      </c>
      <c r="D137" s="72"/>
      <c r="E137" s="6">
        <v>2.4978700000000001E-3</v>
      </c>
      <c r="F137" s="6">
        <v>2.1440110015E-2</v>
      </c>
      <c r="G137" s="6" t="s">
        <v>431</v>
      </c>
      <c r="H137" s="6" t="s">
        <v>432</v>
      </c>
      <c r="I137" s="6">
        <v>1.038588E-3</v>
      </c>
      <c r="J137" s="6">
        <v>1.038588E-3</v>
      </c>
      <c r="K137" s="6">
        <v>1.038588E-3</v>
      </c>
      <c r="L137" s="6" t="s">
        <v>432</v>
      </c>
      <c r="M137" s="6">
        <v>4.6131695E-2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5077.1000000000004</v>
      </c>
      <c r="AL137" s="49" t="s">
        <v>416</v>
      </c>
    </row>
    <row r="138" spans="1:38" s="2" customFormat="1" ht="26.25" customHeight="1" thickBot="1" x14ac:dyDescent="0.25">
      <c r="A138" s="74" t="s">
        <v>288</v>
      </c>
      <c r="B138" s="74" t="s">
        <v>317</v>
      </c>
      <c r="C138" s="76" t="s">
        <v>318</v>
      </c>
      <c r="D138" s="73"/>
      <c r="E138" s="6" t="s">
        <v>431</v>
      </c>
      <c r="F138" s="6" t="s">
        <v>432</v>
      </c>
      <c r="G138" s="6" t="s">
        <v>431</v>
      </c>
      <c r="H138" s="6">
        <v>5.4358608039999998</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0.470562388</v>
      </c>
      <c r="G139" s="6" t="s">
        <v>432</v>
      </c>
      <c r="H139" s="6">
        <v>5.6425370000000002E-2</v>
      </c>
      <c r="I139" s="6">
        <v>1.7983524660000001</v>
      </c>
      <c r="J139" s="6">
        <v>1.7983524660000001</v>
      </c>
      <c r="K139" s="6">
        <v>1.7983524660000001</v>
      </c>
      <c r="L139" s="6" t="s">
        <v>433</v>
      </c>
      <c r="M139" s="6" t="s">
        <v>432</v>
      </c>
      <c r="N139" s="6">
        <v>5.141021E-3</v>
      </c>
      <c r="O139" s="6">
        <v>1.0310036E-2</v>
      </c>
      <c r="P139" s="6">
        <v>1.0310036E-2</v>
      </c>
      <c r="Q139" s="6">
        <v>1.6283286000000001E-2</v>
      </c>
      <c r="R139" s="6">
        <v>1.5546332E-2</v>
      </c>
      <c r="S139" s="6">
        <v>3.6422785999999999E-2</v>
      </c>
      <c r="T139" s="6" t="s">
        <v>432</v>
      </c>
      <c r="U139" s="6" t="s">
        <v>432</v>
      </c>
      <c r="V139" s="6" t="s">
        <v>432</v>
      </c>
      <c r="W139" s="6">
        <v>18.524557546581914</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887.85356000000002</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1301.8276348602499</v>
      </c>
      <c r="F141" s="20">
        <f t="shared" ref="F141:AD141" si="0">SUM(F14:F140)</f>
        <v>857.59256878786607</v>
      </c>
      <c r="G141" s="20">
        <f t="shared" si="0"/>
        <v>1329.6403795188808</v>
      </c>
      <c r="H141" s="20">
        <f t="shared" si="0"/>
        <v>574.11843904893897</v>
      </c>
      <c r="I141" s="20">
        <f t="shared" si="0"/>
        <v>178.25590446367551</v>
      </c>
      <c r="J141" s="20">
        <f t="shared" si="0"/>
        <v>286.39136332261376</v>
      </c>
      <c r="K141" s="20">
        <f t="shared" si="0"/>
        <v>395.70348176096917</v>
      </c>
      <c r="L141" s="20">
        <f t="shared" si="0"/>
        <v>55.392155514018228</v>
      </c>
      <c r="M141" s="20">
        <f t="shared" si="0"/>
        <v>2479.4030180750788</v>
      </c>
      <c r="N141" s="20">
        <f t="shared" si="0"/>
        <v>158.5191652508579</v>
      </c>
      <c r="O141" s="20">
        <f t="shared" si="0"/>
        <v>14.024201475369507</v>
      </c>
      <c r="P141" s="20">
        <f t="shared" si="0"/>
        <v>7.8975519792479663</v>
      </c>
      <c r="Q141" s="20">
        <f t="shared" si="0"/>
        <v>9.735264155091965</v>
      </c>
      <c r="R141" s="20">
        <f>SUM(R14:R140)</f>
        <v>32.750545122519185</v>
      </c>
      <c r="S141" s="20">
        <f t="shared" si="0"/>
        <v>119.98603978440242</v>
      </c>
      <c r="T141" s="20">
        <f t="shared" si="0"/>
        <v>204.2834161580686</v>
      </c>
      <c r="U141" s="20">
        <f t="shared" si="0"/>
        <v>8.5248449347743058</v>
      </c>
      <c r="V141" s="20">
        <f t="shared" si="0"/>
        <v>374.95830189679481</v>
      </c>
      <c r="W141" s="20">
        <f t="shared" si="0"/>
        <v>546.90639343771829</v>
      </c>
      <c r="X141" s="20">
        <f t="shared" si="0"/>
        <v>17.308244332422724</v>
      </c>
      <c r="Y141" s="20">
        <f t="shared" si="0"/>
        <v>15.988304993307786</v>
      </c>
      <c r="Z141" s="20">
        <f t="shared" si="0"/>
        <v>7.6957635421993222</v>
      </c>
      <c r="AA141" s="20">
        <f t="shared" si="0"/>
        <v>7.8386507573207655</v>
      </c>
      <c r="AB141" s="20">
        <f t="shared" si="0"/>
        <v>58.971114453834097</v>
      </c>
      <c r="AC141" s="20">
        <f t="shared" si="0"/>
        <v>15.901663179794244</v>
      </c>
      <c r="AD141" s="20">
        <f t="shared" si="0"/>
        <v>1899.4742771219178</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1301.8276348602499</v>
      </c>
      <c r="F152" s="14">
        <f t="shared" ref="F152:AD152" si="1">SUM(F$141, F$151, IF(AND(ISNUMBER(SEARCH($B$4,"AT|BE|CH|GB|IE|LT|LU|NL")),SUM(F$143:F$149)&gt;0),SUM(F$143:F$149)-SUM(F$27:F$33),0))</f>
        <v>857.59256878786607</v>
      </c>
      <c r="G152" s="14">
        <f t="shared" si="1"/>
        <v>1329.6403795188808</v>
      </c>
      <c r="H152" s="14">
        <f t="shared" si="1"/>
        <v>574.11843904893897</v>
      </c>
      <c r="I152" s="14">
        <f t="shared" si="1"/>
        <v>178.25590446367551</v>
      </c>
      <c r="J152" s="14">
        <f t="shared" si="1"/>
        <v>286.39136332261376</v>
      </c>
      <c r="K152" s="14">
        <f t="shared" si="1"/>
        <v>395.70348176096917</v>
      </c>
      <c r="L152" s="14">
        <f t="shared" si="1"/>
        <v>55.392155514018228</v>
      </c>
      <c r="M152" s="14">
        <f t="shared" si="1"/>
        <v>2479.4030180750788</v>
      </c>
      <c r="N152" s="14">
        <f t="shared" si="1"/>
        <v>158.5191652508579</v>
      </c>
      <c r="O152" s="14">
        <f t="shared" si="1"/>
        <v>14.024201475369507</v>
      </c>
      <c r="P152" s="14">
        <f t="shared" si="1"/>
        <v>7.8975519792479663</v>
      </c>
      <c r="Q152" s="14">
        <f t="shared" si="1"/>
        <v>9.735264155091965</v>
      </c>
      <c r="R152" s="14">
        <f t="shared" si="1"/>
        <v>32.750545122519185</v>
      </c>
      <c r="S152" s="14">
        <f t="shared" si="1"/>
        <v>119.98603978440242</v>
      </c>
      <c r="T152" s="14">
        <f t="shared" si="1"/>
        <v>204.2834161580686</v>
      </c>
      <c r="U152" s="14">
        <f t="shared" si="1"/>
        <v>8.5248449347743058</v>
      </c>
      <c r="V152" s="14">
        <f t="shared" si="1"/>
        <v>374.95830189679481</v>
      </c>
      <c r="W152" s="14">
        <f t="shared" si="1"/>
        <v>546.90639343771829</v>
      </c>
      <c r="X152" s="14">
        <f t="shared" si="1"/>
        <v>17.308244332422724</v>
      </c>
      <c r="Y152" s="14">
        <f t="shared" si="1"/>
        <v>15.988304993307786</v>
      </c>
      <c r="Z152" s="14">
        <f t="shared" si="1"/>
        <v>7.6957635421993222</v>
      </c>
      <c r="AA152" s="14">
        <f t="shared" si="1"/>
        <v>7.8386507573207655</v>
      </c>
      <c r="AB152" s="14">
        <f t="shared" si="1"/>
        <v>58.971114453834097</v>
      </c>
      <c r="AC152" s="14">
        <f t="shared" si="1"/>
        <v>15.901663179794244</v>
      </c>
      <c r="AD152" s="14">
        <f t="shared" si="1"/>
        <v>1899.4742771219178</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1301.8276348602499</v>
      </c>
      <c r="F154" s="14">
        <f>SUM(F$141, F$153, -1 * IF(OR($B$6=2005,$B$6&gt;=2020),SUM(F$99:F$122),0), IF(AND(ISNUMBER(SEARCH($B$4,"AT|BE|CH|GB|IE|LT|LU|NL")),SUM(F$143:F$149)&gt;0),SUM(F$143:F$149)-SUM(F$27:F$33),0))</f>
        <v>857.59256878786607</v>
      </c>
      <c r="G154" s="14">
        <f>SUM(G$141, G$153, IF(AND(ISNUMBER(SEARCH($B$4,"AT|BE|CH|GB|IE|LT|LU|NL")),SUM(G$143:G$149)&gt;0),SUM(G$143:G$149)-SUM(G$27:G$33),0))</f>
        <v>1329.6403795188808</v>
      </c>
      <c r="H154" s="14">
        <f>SUM(H$141, H$153, IF(AND(ISNUMBER(SEARCH($B$4,"AT|BE|CH|GB|IE|LT|LU|NL")),SUM(H$143:H$149)&gt;0),SUM(H$143:H$149)-SUM(H$27:H$33),0))</f>
        <v>574.11843904893897</v>
      </c>
      <c r="I154" s="14">
        <f t="shared" ref="I154:AD154" si="2">SUM(I$141, I$153, IF(AND(ISNUMBER(SEARCH($B$4,"AT|BE|CH|GB|IE|LT|LU|NL")),SUM(I$143:I$149)&gt;0),SUM(I$143:I$149)-SUM(I$27:I$33),0))</f>
        <v>178.25590446367551</v>
      </c>
      <c r="J154" s="14">
        <f t="shared" si="2"/>
        <v>286.39136332261376</v>
      </c>
      <c r="K154" s="14">
        <f t="shared" si="2"/>
        <v>395.70348176096917</v>
      </c>
      <c r="L154" s="14">
        <f t="shared" si="2"/>
        <v>55.392155514018228</v>
      </c>
      <c r="M154" s="14">
        <f t="shared" si="2"/>
        <v>2479.4030180750788</v>
      </c>
      <c r="N154" s="14">
        <f t="shared" si="2"/>
        <v>158.5191652508579</v>
      </c>
      <c r="O154" s="14">
        <f t="shared" si="2"/>
        <v>14.024201475369507</v>
      </c>
      <c r="P154" s="14">
        <f t="shared" si="2"/>
        <v>7.8975519792479663</v>
      </c>
      <c r="Q154" s="14">
        <f t="shared" si="2"/>
        <v>9.735264155091965</v>
      </c>
      <c r="R154" s="14">
        <f t="shared" si="2"/>
        <v>32.750545122519185</v>
      </c>
      <c r="S154" s="14">
        <f t="shared" si="2"/>
        <v>119.98603978440242</v>
      </c>
      <c r="T154" s="14">
        <f t="shared" si="2"/>
        <v>204.2834161580686</v>
      </c>
      <c r="U154" s="14">
        <f t="shared" si="2"/>
        <v>8.5248449347743058</v>
      </c>
      <c r="V154" s="14">
        <f t="shared" si="2"/>
        <v>374.95830189679481</v>
      </c>
      <c r="W154" s="14">
        <f t="shared" si="2"/>
        <v>546.90639343771829</v>
      </c>
      <c r="X154" s="14">
        <f t="shared" si="2"/>
        <v>17.308244332422724</v>
      </c>
      <c r="Y154" s="14">
        <f t="shared" si="2"/>
        <v>15.988304993307786</v>
      </c>
      <c r="Z154" s="14">
        <f t="shared" si="2"/>
        <v>7.6957635421993222</v>
      </c>
      <c r="AA154" s="14">
        <f t="shared" si="2"/>
        <v>7.8386507573207655</v>
      </c>
      <c r="AB154" s="14">
        <f t="shared" si="2"/>
        <v>58.971114453834097</v>
      </c>
      <c r="AC154" s="14">
        <f t="shared" si="2"/>
        <v>15.901663179794244</v>
      </c>
      <c r="AD154" s="14">
        <f t="shared" si="2"/>
        <v>1899.4742771219178</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33.193968030792526</v>
      </c>
      <c r="F157" s="23">
        <v>0.63388833691166679</v>
      </c>
      <c r="G157" s="23">
        <v>1.9273939951184149</v>
      </c>
      <c r="H157" s="23" t="s">
        <v>432</v>
      </c>
      <c r="I157" s="23">
        <v>0.52268371961527849</v>
      </c>
      <c r="J157" s="23">
        <v>0.52268371961527849</v>
      </c>
      <c r="K157" s="23">
        <v>0.52268371961527849</v>
      </c>
      <c r="L157" s="23">
        <v>0.25085172302601727</v>
      </c>
      <c r="M157" s="23">
        <v>6.7195979710931439</v>
      </c>
      <c r="N157" s="23">
        <v>1.0792140593974209</v>
      </c>
      <c r="O157" s="23">
        <v>1.1915799715854189E-4</v>
      </c>
      <c r="P157" s="23">
        <v>5.262622325285969E-3</v>
      </c>
      <c r="Q157" s="23">
        <v>2.2826790129368548E-4</v>
      </c>
      <c r="R157" s="23">
        <v>2.7746247561758777E-2</v>
      </c>
      <c r="S157" s="23">
        <v>1.6846893925046767E-2</v>
      </c>
      <c r="T157" s="23">
        <v>2.3110613953816113E-4</v>
      </c>
      <c r="U157" s="23">
        <v>2.2812598938146169E-4</v>
      </c>
      <c r="V157" s="23">
        <v>4.3634027820201766E-2</v>
      </c>
      <c r="W157" s="23" t="s">
        <v>432</v>
      </c>
      <c r="X157" s="23">
        <v>3.2128203202062789E-5</v>
      </c>
      <c r="Y157" s="23">
        <v>5.8901705690396639E-5</v>
      </c>
      <c r="Z157" s="23">
        <v>2.0080127046302194E-5</v>
      </c>
      <c r="AA157" s="23">
        <v>4.4744381756232961E-3</v>
      </c>
      <c r="AB157" s="23">
        <v>4.5855482115620579E-3</v>
      </c>
      <c r="AC157" s="23" t="s">
        <v>431</v>
      </c>
      <c r="AD157" s="23" t="s">
        <v>431</v>
      </c>
      <c r="AE157" s="63"/>
      <c r="AF157" s="23">
        <v>99123.117057825948</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8.7665586436458121</v>
      </c>
      <c r="F158" s="23">
        <v>0.29533289619880859</v>
      </c>
      <c r="G158" s="23">
        <v>0.54665941837698073</v>
      </c>
      <c r="H158" s="23" t="s">
        <v>432</v>
      </c>
      <c r="I158" s="23">
        <v>9.3249850560970224E-2</v>
      </c>
      <c r="J158" s="23">
        <v>9.3249850560970224E-2</v>
      </c>
      <c r="K158" s="23">
        <v>9.3249850560970224E-2</v>
      </c>
      <c r="L158" s="23">
        <v>4.4565243321036181E-2</v>
      </c>
      <c r="M158" s="23">
        <v>10.721152286338643</v>
      </c>
      <c r="N158" s="23">
        <v>5.4321798046386869</v>
      </c>
      <c r="O158" s="23">
        <v>3.4795646482947824E-5</v>
      </c>
      <c r="P158" s="23">
        <v>1.535854739321577E-3</v>
      </c>
      <c r="Q158" s="23">
        <v>6.6096043045263275E-5</v>
      </c>
      <c r="R158" s="23">
        <v>7.8304693808285003E-3</v>
      </c>
      <c r="S158" s="23">
        <v>4.7590380156270077E-3</v>
      </c>
      <c r="T158" s="23">
        <v>8.0390748174544489E-5</v>
      </c>
      <c r="U158" s="23">
        <v>6.5381307788799225E-5</v>
      </c>
      <c r="V158" s="23">
        <v>1.2470127156973699E-2</v>
      </c>
      <c r="W158" s="23" t="s">
        <v>432</v>
      </c>
      <c r="X158" s="23">
        <v>1.5032761680710855E-4</v>
      </c>
      <c r="Y158" s="23">
        <v>2.7560062997057129E-4</v>
      </c>
      <c r="Z158" s="23">
        <v>9.39547607150581E-5</v>
      </c>
      <c r="AA158" s="23">
        <v>1.616555083017734E-3</v>
      </c>
      <c r="AB158" s="23">
        <v>2.136438090510472E-3</v>
      </c>
      <c r="AC158" s="23" t="s">
        <v>431</v>
      </c>
      <c r="AD158" s="23" t="s">
        <v>431</v>
      </c>
      <c r="AE158" s="63"/>
      <c r="AF158" s="23">
        <v>28113.912272475562</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412.91164078399999</v>
      </c>
      <c r="F159" s="23">
        <v>9.9835088970000001</v>
      </c>
      <c r="G159" s="23">
        <v>461.35241288100002</v>
      </c>
      <c r="H159" s="23">
        <v>4.1562325999999997E-2</v>
      </c>
      <c r="I159" s="23">
        <v>23.259994461000002</v>
      </c>
      <c r="J159" s="23">
        <v>27.368195544999999</v>
      </c>
      <c r="K159" s="23">
        <v>27.368195544999999</v>
      </c>
      <c r="L159" s="23">
        <v>0.50049289100000005</v>
      </c>
      <c r="M159" s="23">
        <v>21.934875235</v>
      </c>
      <c r="N159" s="23">
        <v>1.026291799</v>
      </c>
      <c r="O159" s="23">
        <v>0.110258764</v>
      </c>
      <c r="P159" s="23">
        <v>0.12724023600000001</v>
      </c>
      <c r="Q159" s="23">
        <v>3.4940758380000001</v>
      </c>
      <c r="R159" s="23">
        <v>3.7061026259999998</v>
      </c>
      <c r="S159" s="23">
        <v>7.1076863640000001</v>
      </c>
      <c r="T159" s="23">
        <v>163.67791575300001</v>
      </c>
      <c r="U159" s="23">
        <v>1.1534716309999999</v>
      </c>
      <c r="V159" s="23">
        <v>7.1249698319999997</v>
      </c>
      <c r="W159" s="23">
        <v>2.5019281802551441</v>
      </c>
      <c r="X159" s="23">
        <v>2.7140153676709949E-2</v>
      </c>
      <c r="Y159" s="23">
        <v>0.1611427749790324</v>
      </c>
      <c r="Z159" s="23">
        <v>0.11025876178806709</v>
      </c>
      <c r="AA159" s="23">
        <v>4.6644685412482435E-2</v>
      </c>
      <c r="AB159" s="23">
        <v>0.34518637585629186</v>
      </c>
      <c r="AC159" s="23">
        <v>0.78030100000000002</v>
      </c>
      <c r="AD159" s="23">
        <v>2.932658</v>
      </c>
      <c r="AE159" s="63"/>
      <c r="AF159" s="23">
        <v>242471.7869710938</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6.4655002699999997</v>
      </c>
      <c r="F163" s="25">
        <v>17.185397208000001</v>
      </c>
      <c r="G163" s="25">
        <v>1.28952873</v>
      </c>
      <c r="H163" s="25">
        <v>1.442218974</v>
      </c>
      <c r="I163" s="25">
        <v>14.466413765</v>
      </c>
      <c r="J163" s="25">
        <v>17.681172376999999</v>
      </c>
      <c r="K163" s="25">
        <v>27.325448223999999</v>
      </c>
      <c r="L163" s="25">
        <v>1.301977237</v>
      </c>
      <c r="M163" s="25">
        <v>186.44320287799999</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2023-02-09T13:55:16Z</dcterms:modified>
</cp:coreProperties>
</file>