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Alcance y contenido" sheetId="1" r:id="rId1"/>
    <sheet name="Diagrama de flujo" sheetId="2" r:id="rId2"/>
    <sheet name="Escenario base" sheetId="7" r:id="rId3"/>
    <sheet name="Escenario proyecto" sheetId="4" r:id="rId4"/>
    <sheet name="RESUMEN FINAL" sheetId="8" r:id="rId5"/>
  </sheets>
  <calcPr calcId="125725"/>
</workbook>
</file>

<file path=xl/calcChain.xml><?xml version="1.0" encoding="utf-8"?>
<calcChain xmlns="http://schemas.openxmlformats.org/spreadsheetml/2006/main">
  <c r="D10" i="4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9"/>
  <c r="F11" i="7"/>
  <c r="G11" s="1"/>
  <c r="F12"/>
  <c r="G12" s="1"/>
  <c r="F13"/>
  <c r="F14"/>
  <c r="G14" s="1"/>
  <c r="F15"/>
  <c r="G15" s="1"/>
  <c r="F16"/>
  <c r="G16" s="1"/>
  <c r="F17"/>
  <c r="F18"/>
  <c r="F19"/>
  <c r="G19" s="1"/>
  <c r="F20"/>
  <c r="G20" s="1"/>
  <c r="F21"/>
  <c r="F22"/>
  <c r="F23"/>
  <c r="G23" s="1"/>
  <c r="F24"/>
  <c r="G24" s="1"/>
  <c r="F25"/>
  <c r="F26"/>
  <c r="F27"/>
  <c r="G27" s="1"/>
  <c r="F28"/>
  <c r="G28" s="1"/>
  <c r="F29"/>
  <c r="F30"/>
  <c r="F31"/>
  <c r="G31" s="1"/>
  <c r="F32"/>
  <c r="G32" s="1"/>
  <c r="F33"/>
  <c r="F34"/>
  <c r="F35"/>
  <c r="G35" s="1"/>
  <c r="F36"/>
  <c r="G36" s="1"/>
  <c r="F37"/>
  <c r="F38"/>
  <c r="F39"/>
  <c r="G39" s="1"/>
  <c r="F40"/>
  <c r="G40" s="1"/>
  <c r="F41"/>
  <c r="F42"/>
  <c r="F43"/>
  <c r="G43" s="1"/>
  <c r="F44"/>
  <c r="G44" s="1"/>
  <c r="F45"/>
  <c r="F46"/>
  <c r="F47"/>
  <c r="G47" s="1"/>
  <c r="F48"/>
  <c r="G48" s="1"/>
  <c r="F49"/>
  <c r="F50"/>
  <c r="F51"/>
  <c r="G51" s="1"/>
  <c r="F52"/>
  <c r="G52" s="1"/>
  <c r="F53"/>
  <c r="F54"/>
  <c r="F55"/>
  <c r="G55" s="1"/>
  <c r="F56"/>
  <c r="G56" s="1"/>
  <c r="F57"/>
  <c r="F58"/>
  <c r="F59"/>
  <c r="G59" s="1"/>
  <c r="F60"/>
  <c r="G60" s="1"/>
  <c r="F61"/>
  <c r="F62"/>
  <c r="F63"/>
  <c r="G63" s="1"/>
  <c r="F64"/>
  <c r="G64" s="1"/>
  <c r="F65"/>
  <c r="F66"/>
  <c r="F67"/>
  <c r="G67" s="1"/>
  <c r="F68"/>
  <c r="G68" s="1"/>
  <c r="F69"/>
  <c r="F70"/>
  <c r="F71"/>
  <c r="G71" s="1"/>
  <c r="F72"/>
  <c r="G72" s="1"/>
  <c r="F73"/>
  <c r="F74"/>
  <c r="F75"/>
  <c r="G75" s="1"/>
  <c r="F76"/>
  <c r="G76" s="1"/>
  <c r="F77"/>
  <c r="F78"/>
  <c r="F79"/>
  <c r="G79" s="1"/>
  <c r="F80"/>
  <c r="G80" s="1"/>
  <c r="F81"/>
  <c r="F82"/>
  <c r="F83"/>
  <c r="G83" s="1"/>
  <c r="F84"/>
  <c r="G84" s="1"/>
  <c r="F85"/>
  <c r="F86"/>
  <c r="F87"/>
  <c r="G87" s="1"/>
  <c r="F88"/>
  <c r="G88" s="1"/>
  <c r="F89"/>
  <c r="F90"/>
  <c r="F91"/>
  <c r="G91" s="1"/>
  <c r="F92"/>
  <c r="G92" s="1"/>
  <c r="F93"/>
  <c r="F94"/>
  <c r="F95"/>
  <c r="G95" s="1"/>
  <c r="F96"/>
  <c r="G96" s="1"/>
  <c r="F97"/>
  <c r="F98"/>
  <c r="F99"/>
  <c r="G99" s="1"/>
  <c r="F100"/>
  <c r="G100" s="1"/>
  <c r="F101"/>
  <c r="F102"/>
  <c r="F103"/>
  <c r="G103" s="1"/>
  <c r="F104"/>
  <c r="G104" s="1"/>
  <c r="F105"/>
  <c r="F106"/>
  <c r="F107"/>
  <c r="G107" s="1"/>
  <c r="F108"/>
  <c r="G108" s="1"/>
  <c r="F109"/>
  <c r="F110"/>
  <c r="F111"/>
  <c r="G111" s="1"/>
  <c r="F112"/>
  <c r="G112" s="1"/>
  <c r="F113"/>
  <c r="F114"/>
  <c r="F115"/>
  <c r="G115" s="1"/>
  <c r="F116"/>
  <c r="G116" s="1"/>
  <c r="F117"/>
  <c r="F118"/>
  <c r="F119"/>
  <c r="G119" s="1"/>
  <c r="F120"/>
  <c r="G120" s="1"/>
  <c r="F121"/>
  <c r="F122"/>
  <c r="F123"/>
  <c r="G123" s="1"/>
  <c r="F124"/>
  <c r="G124" s="1"/>
  <c r="F125"/>
  <c r="F126"/>
  <c r="F127"/>
  <c r="G127" s="1"/>
  <c r="F128"/>
  <c r="G128" s="1"/>
  <c r="F129"/>
  <c r="F130"/>
  <c r="F131"/>
  <c r="G131" s="1"/>
  <c r="F132"/>
  <c r="G132" s="1"/>
  <c r="F133"/>
  <c r="F134"/>
  <c r="F135"/>
  <c r="G135" s="1"/>
  <c r="F136"/>
  <c r="G136" s="1"/>
  <c r="F137"/>
  <c r="F138"/>
  <c r="F139"/>
  <c r="G139" s="1"/>
  <c r="F140"/>
  <c r="G140" s="1"/>
  <c r="F141"/>
  <c r="F142"/>
  <c r="F143"/>
  <c r="G143" s="1"/>
  <c r="F144"/>
  <c r="G144" s="1"/>
  <c r="F145"/>
  <c r="F146"/>
  <c r="F147"/>
  <c r="G147" s="1"/>
  <c r="F148"/>
  <c r="G148" s="1"/>
  <c r="F149"/>
  <c r="F150"/>
  <c r="F151"/>
  <c r="G151" s="1"/>
  <c r="F152"/>
  <c r="G152" s="1"/>
  <c r="F153"/>
  <c r="F154"/>
  <c r="F155"/>
  <c r="G155" s="1"/>
  <c r="F156"/>
  <c r="G156" s="1"/>
  <c r="F157"/>
  <c r="F158"/>
  <c r="F159"/>
  <c r="G159" s="1"/>
  <c r="F160"/>
  <c r="G160" s="1"/>
  <c r="F161"/>
  <c r="F162"/>
  <c r="F163"/>
  <c r="G163" s="1"/>
  <c r="F164"/>
  <c r="G164" s="1"/>
  <c r="F165"/>
  <c r="F166"/>
  <c r="F167"/>
  <c r="G167" s="1"/>
  <c r="F168"/>
  <c r="G168" s="1"/>
  <c r="F169"/>
  <c r="F170"/>
  <c r="F171"/>
  <c r="G171" s="1"/>
  <c r="F172"/>
  <c r="G172" s="1"/>
  <c r="F173"/>
  <c r="F174"/>
  <c r="F175"/>
  <c r="G175" s="1"/>
  <c r="F176"/>
  <c r="G176" s="1"/>
  <c r="F177"/>
  <c r="F178"/>
  <c r="F179"/>
  <c r="G179" s="1"/>
  <c r="F180"/>
  <c r="G180" s="1"/>
  <c r="F181"/>
  <c r="F182"/>
  <c r="F183"/>
  <c r="G183" s="1"/>
  <c r="F184"/>
  <c r="G184" s="1"/>
  <c r="F185"/>
  <c r="F186"/>
  <c r="F187"/>
  <c r="G187" s="1"/>
  <c r="F188"/>
  <c r="G188" s="1"/>
  <c r="F189"/>
  <c r="F190"/>
  <c r="F191"/>
  <c r="G191" s="1"/>
  <c r="F192"/>
  <c r="G192" s="1"/>
  <c r="F193"/>
  <c r="F194"/>
  <c r="F195"/>
  <c r="G195" s="1"/>
  <c r="F196"/>
  <c r="G196" s="1"/>
  <c r="F197"/>
  <c r="F198"/>
  <c r="F199"/>
  <c r="G199" s="1"/>
  <c r="F200"/>
  <c r="G200" s="1"/>
  <c r="F201"/>
  <c r="F202"/>
  <c r="F203"/>
  <c r="G203" s="1"/>
  <c r="F204"/>
  <c r="G204" s="1"/>
  <c r="F205"/>
  <c r="F206"/>
  <c r="F207"/>
  <c r="G207" s="1"/>
  <c r="F208"/>
  <c r="G208" s="1"/>
  <c r="F209"/>
  <c r="F210"/>
  <c r="F211"/>
  <c r="G211" s="1"/>
  <c r="F212"/>
  <c r="G212" s="1"/>
  <c r="F213"/>
  <c r="F214"/>
  <c r="F215"/>
  <c r="G215" s="1"/>
  <c r="F216"/>
  <c r="G216" s="1"/>
  <c r="F217"/>
  <c r="F218"/>
  <c r="F219"/>
  <c r="G219" s="1"/>
  <c r="F220"/>
  <c r="G220" s="1"/>
  <c r="F221"/>
  <c r="F222"/>
  <c r="F223"/>
  <c r="G223" s="1"/>
  <c r="F224"/>
  <c r="G224" s="1"/>
  <c r="F225"/>
  <c r="F226"/>
  <c r="F227"/>
  <c r="G227" s="1"/>
  <c r="F228"/>
  <c r="G228" s="1"/>
  <c r="F229"/>
  <c r="F230"/>
  <c r="F231"/>
  <c r="G231" s="1"/>
  <c r="F232"/>
  <c r="G232" s="1"/>
  <c r="F233"/>
  <c r="F234"/>
  <c r="F235"/>
  <c r="G235" s="1"/>
  <c r="F236"/>
  <c r="G236" s="1"/>
  <c r="F237"/>
  <c r="F238"/>
  <c r="F239"/>
  <c r="G239" s="1"/>
  <c r="F240"/>
  <c r="G240" s="1"/>
  <c r="F241"/>
  <c r="F242"/>
  <c r="F243"/>
  <c r="G243" s="1"/>
  <c r="F244"/>
  <c r="G244" s="1"/>
  <c r="F245"/>
  <c r="F246"/>
  <c r="F247"/>
  <c r="G247" s="1"/>
  <c r="F248"/>
  <c r="G248" s="1"/>
  <c r="F249"/>
  <c r="F250"/>
  <c r="F251"/>
  <c r="G251" s="1"/>
  <c r="F252"/>
  <c r="G252" s="1"/>
  <c r="F253"/>
  <c r="F254"/>
  <c r="F255"/>
  <c r="G255" s="1"/>
  <c r="F256"/>
  <c r="G256" s="1"/>
  <c r="F257"/>
  <c r="F258"/>
  <c r="F259"/>
  <c r="G259" s="1"/>
  <c r="F260"/>
  <c r="G260" s="1"/>
  <c r="F261"/>
  <c r="F262"/>
  <c r="F263"/>
  <c r="G263" s="1"/>
  <c r="F264"/>
  <c r="G264" s="1"/>
  <c r="F265"/>
  <c r="F266"/>
  <c r="F267"/>
  <c r="G267" s="1"/>
  <c r="F268"/>
  <c r="G268" s="1"/>
  <c r="F269"/>
  <c r="F270"/>
  <c r="F271"/>
  <c r="G271" s="1"/>
  <c r="F272"/>
  <c r="G272" s="1"/>
  <c r="F273"/>
  <c r="F274"/>
  <c r="F275"/>
  <c r="G275" s="1"/>
  <c r="F276"/>
  <c r="G276" s="1"/>
  <c r="F277"/>
  <c r="F278"/>
  <c r="F279"/>
  <c r="G279" s="1"/>
  <c r="F280"/>
  <c r="G280" s="1"/>
  <c r="F281"/>
  <c r="F282"/>
  <c r="F283"/>
  <c r="G283" s="1"/>
  <c r="F284"/>
  <c r="G284" s="1"/>
  <c r="F285"/>
  <c r="F286"/>
  <c r="F287"/>
  <c r="G287" s="1"/>
  <c r="F288"/>
  <c r="G288" s="1"/>
  <c r="F289"/>
  <c r="F290"/>
  <c r="F291"/>
  <c r="G291" s="1"/>
  <c r="F292"/>
  <c r="G292" s="1"/>
  <c r="F293"/>
  <c r="F294"/>
  <c r="F295"/>
  <c r="G295" s="1"/>
  <c r="F296"/>
  <c r="G296" s="1"/>
  <c r="F297"/>
  <c r="F298"/>
  <c r="F299"/>
  <c r="G299" s="1"/>
  <c r="F300"/>
  <c r="G300" s="1"/>
  <c r="F301"/>
  <c r="F302"/>
  <c r="F303"/>
  <c r="G303" s="1"/>
  <c r="F304"/>
  <c r="G304" s="1"/>
  <c r="F305"/>
  <c r="F306"/>
  <c r="F307"/>
  <c r="G307" s="1"/>
  <c r="F308"/>
  <c r="G308" s="1"/>
  <c r="F309"/>
  <c r="F310"/>
  <c r="F311"/>
  <c r="G311" s="1"/>
  <c r="F312"/>
  <c r="G312" s="1"/>
  <c r="F313"/>
  <c r="F314"/>
  <c r="F315"/>
  <c r="G315" s="1"/>
  <c r="F316"/>
  <c r="G316" s="1"/>
  <c r="F317"/>
  <c r="F318"/>
  <c r="F319"/>
  <c r="G319" s="1"/>
  <c r="F320"/>
  <c r="G320" s="1"/>
  <c r="F321"/>
  <c r="F322"/>
  <c r="F323"/>
  <c r="G323" s="1"/>
  <c r="F324"/>
  <c r="G324" s="1"/>
  <c r="F325"/>
  <c r="F326"/>
  <c r="F327"/>
  <c r="G327" s="1"/>
  <c r="F328"/>
  <c r="G328" s="1"/>
  <c r="F329"/>
  <c r="F330"/>
  <c r="F331"/>
  <c r="G331" s="1"/>
  <c r="F332"/>
  <c r="G332" s="1"/>
  <c r="F333"/>
  <c r="F334"/>
  <c r="F335"/>
  <c r="G335" s="1"/>
  <c r="F336"/>
  <c r="G336" s="1"/>
  <c r="F337"/>
  <c r="F338"/>
  <c r="F339"/>
  <c r="G339" s="1"/>
  <c r="F340"/>
  <c r="G340" s="1"/>
  <c r="F341"/>
  <c r="F342"/>
  <c r="F343"/>
  <c r="G343" s="1"/>
  <c r="F344"/>
  <c r="G344" s="1"/>
  <c r="F345"/>
  <c r="F346"/>
  <c r="F347"/>
  <c r="G347" s="1"/>
  <c r="F348"/>
  <c r="G348" s="1"/>
  <c r="F349"/>
  <c r="F350"/>
  <c r="F351"/>
  <c r="G351" s="1"/>
  <c r="F352"/>
  <c r="G352" s="1"/>
  <c r="F353"/>
  <c r="F354"/>
  <c r="F355"/>
  <c r="G355" s="1"/>
  <c r="F356"/>
  <c r="G356" s="1"/>
  <c r="F357"/>
  <c r="F358"/>
  <c r="F359"/>
  <c r="G359" s="1"/>
  <c r="F360"/>
  <c r="G360" s="1"/>
  <c r="F361"/>
  <c r="F362"/>
  <c r="F363"/>
  <c r="G363" s="1"/>
  <c r="F364"/>
  <c r="G364" s="1"/>
  <c r="F365"/>
  <c r="F366"/>
  <c r="F367"/>
  <c r="G367" s="1"/>
  <c r="F368"/>
  <c r="G368" s="1"/>
  <c r="F369"/>
  <c r="F370"/>
  <c r="F371"/>
  <c r="G371" s="1"/>
  <c r="F372"/>
  <c r="G372" s="1"/>
  <c r="F373"/>
  <c r="F374"/>
  <c r="F375"/>
  <c r="G375" s="1"/>
  <c r="F376"/>
  <c r="G376" s="1"/>
  <c r="F377"/>
  <c r="F378"/>
  <c r="F379"/>
  <c r="G379" s="1"/>
  <c r="F380"/>
  <c r="G380" s="1"/>
  <c r="F381"/>
  <c r="F382"/>
  <c r="F383"/>
  <c r="G383" s="1"/>
  <c r="F384"/>
  <c r="G384" s="1"/>
  <c r="F385"/>
  <c r="F386"/>
  <c r="F387"/>
  <c r="G387" s="1"/>
  <c r="F388"/>
  <c r="G388" s="1"/>
  <c r="F389"/>
  <c r="F390"/>
  <c r="F391"/>
  <c r="G391" s="1"/>
  <c r="F392"/>
  <c r="G392" s="1"/>
  <c r="F393"/>
  <c r="F394"/>
  <c r="F395"/>
  <c r="G395" s="1"/>
  <c r="F396"/>
  <c r="G396" s="1"/>
  <c r="F397"/>
  <c r="F398"/>
  <c r="F399"/>
  <c r="G399" s="1"/>
  <c r="F400"/>
  <c r="G400" s="1"/>
  <c r="F401"/>
  <c r="F402"/>
  <c r="F403"/>
  <c r="G403" s="1"/>
  <c r="F404"/>
  <c r="G404" s="1"/>
  <c r="F405"/>
  <c r="F406"/>
  <c r="F407"/>
  <c r="G407" s="1"/>
  <c r="F408"/>
  <c r="G408" s="1"/>
  <c r="F409"/>
  <c r="F410"/>
  <c r="F411"/>
  <c r="G411" s="1"/>
  <c r="F412"/>
  <c r="G412" s="1"/>
  <c r="F413"/>
  <c r="F414"/>
  <c r="F415"/>
  <c r="G415" s="1"/>
  <c r="F416"/>
  <c r="G416" s="1"/>
  <c r="F417"/>
  <c r="F418"/>
  <c r="F419"/>
  <c r="G419" s="1"/>
  <c r="F420"/>
  <c r="G420" s="1"/>
  <c r="F421"/>
  <c r="F422"/>
  <c r="F423"/>
  <c r="G423" s="1"/>
  <c r="F424"/>
  <c r="G424" s="1"/>
  <c r="F425"/>
  <c r="F426"/>
  <c r="F427"/>
  <c r="G427" s="1"/>
  <c r="F428"/>
  <c r="G428" s="1"/>
  <c r="F429"/>
  <c r="F430"/>
  <c r="F431"/>
  <c r="G431" s="1"/>
  <c r="F432"/>
  <c r="G432" s="1"/>
  <c r="F433"/>
  <c r="F434"/>
  <c r="F435"/>
  <c r="G435" s="1"/>
  <c r="F436"/>
  <c r="G436" s="1"/>
  <c r="F437"/>
  <c r="F438"/>
  <c r="F439"/>
  <c r="G439" s="1"/>
  <c r="F440"/>
  <c r="G440" s="1"/>
  <c r="F441"/>
  <c r="F442"/>
  <c r="F443"/>
  <c r="G443" s="1"/>
  <c r="F444"/>
  <c r="G444" s="1"/>
  <c r="F445"/>
  <c r="F446"/>
  <c r="F447"/>
  <c r="G447" s="1"/>
  <c r="F448"/>
  <c r="G448" s="1"/>
  <c r="F449"/>
  <c r="F450"/>
  <c r="F451"/>
  <c r="G451" s="1"/>
  <c r="F452"/>
  <c r="G452" s="1"/>
  <c r="F453"/>
  <c r="F454"/>
  <c r="F455"/>
  <c r="G455" s="1"/>
  <c r="F456"/>
  <c r="G456" s="1"/>
  <c r="F457"/>
  <c r="F458"/>
  <c r="F459"/>
  <c r="G459" s="1"/>
  <c r="F460"/>
  <c r="G460" s="1"/>
  <c r="F461"/>
  <c r="F462"/>
  <c r="F463"/>
  <c r="G463" s="1"/>
  <c r="F464"/>
  <c r="G464" s="1"/>
  <c r="F465"/>
  <c r="F466"/>
  <c r="F467"/>
  <c r="G467" s="1"/>
  <c r="F468"/>
  <c r="G468" s="1"/>
  <c r="F469"/>
  <c r="F470"/>
  <c r="F471"/>
  <c r="G471" s="1"/>
  <c r="F472"/>
  <c r="G472" s="1"/>
  <c r="F473"/>
  <c r="F474"/>
  <c r="F475"/>
  <c r="G475" s="1"/>
  <c r="F476"/>
  <c r="G476" s="1"/>
  <c r="F477"/>
  <c r="F478"/>
  <c r="F479"/>
  <c r="G479" s="1"/>
  <c r="F480"/>
  <c r="G480" s="1"/>
  <c r="F481"/>
  <c r="F482"/>
  <c r="F483"/>
  <c r="G483" s="1"/>
  <c r="F484"/>
  <c r="G484" s="1"/>
  <c r="F485"/>
  <c r="F486"/>
  <c r="F487"/>
  <c r="G487" s="1"/>
  <c r="F488"/>
  <c r="G488" s="1"/>
  <c r="F489"/>
  <c r="F490"/>
  <c r="F491"/>
  <c r="G491" s="1"/>
  <c r="F492"/>
  <c r="G492" s="1"/>
  <c r="F493"/>
  <c r="F494"/>
  <c r="F495"/>
  <c r="G495" s="1"/>
  <c r="F496"/>
  <c r="G496" s="1"/>
  <c r="F497"/>
  <c r="F498"/>
  <c r="F499"/>
  <c r="B10" i="4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9"/>
  <c r="A10"/>
  <c r="A11"/>
  <c r="A12"/>
  <c r="A13"/>
  <c r="E13" s="1"/>
  <c r="K13" s="1"/>
  <c r="A14"/>
  <c r="E14" s="1"/>
  <c r="K14" s="1"/>
  <c r="A15"/>
  <c r="E15" s="1"/>
  <c r="K15" s="1"/>
  <c r="A16"/>
  <c r="E16" s="1"/>
  <c r="K16" s="1"/>
  <c r="A17"/>
  <c r="E17" s="1"/>
  <c r="K17" s="1"/>
  <c r="A18"/>
  <c r="E18" s="1"/>
  <c r="K18" s="1"/>
  <c r="A19"/>
  <c r="E19" s="1"/>
  <c r="K19" s="1"/>
  <c r="A20"/>
  <c r="E20" s="1"/>
  <c r="K20" s="1"/>
  <c r="A21"/>
  <c r="E21" s="1"/>
  <c r="K21" s="1"/>
  <c r="A22"/>
  <c r="E22" s="1"/>
  <c r="K22" s="1"/>
  <c r="A23"/>
  <c r="E23" s="1"/>
  <c r="K23" s="1"/>
  <c r="A24"/>
  <c r="E24" s="1"/>
  <c r="K24" s="1"/>
  <c r="A25"/>
  <c r="E25" s="1"/>
  <c r="K25" s="1"/>
  <c r="A26"/>
  <c r="E26" s="1"/>
  <c r="K26" s="1"/>
  <c r="A27"/>
  <c r="E27" s="1"/>
  <c r="K27" s="1"/>
  <c r="A28"/>
  <c r="E28" s="1"/>
  <c r="K28" s="1"/>
  <c r="A29"/>
  <c r="E29" s="1"/>
  <c r="K29" s="1"/>
  <c r="A30"/>
  <c r="E30" s="1"/>
  <c r="K30" s="1"/>
  <c r="A31"/>
  <c r="E31" s="1"/>
  <c r="K31" s="1"/>
  <c r="A32"/>
  <c r="E32" s="1"/>
  <c r="K32" s="1"/>
  <c r="A33"/>
  <c r="E33" s="1"/>
  <c r="K33" s="1"/>
  <c r="A34"/>
  <c r="E34" s="1"/>
  <c r="K34" s="1"/>
  <c r="A35"/>
  <c r="E35" s="1"/>
  <c r="K35" s="1"/>
  <c r="A36"/>
  <c r="E36" s="1"/>
  <c r="K36" s="1"/>
  <c r="A37"/>
  <c r="E37" s="1"/>
  <c r="K37" s="1"/>
  <c r="A38"/>
  <c r="E38" s="1"/>
  <c r="K38" s="1"/>
  <c r="A39"/>
  <c r="E39" s="1"/>
  <c r="K39" s="1"/>
  <c r="A40"/>
  <c r="E40" s="1"/>
  <c r="K40" s="1"/>
  <c r="A41"/>
  <c r="E41" s="1"/>
  <c r="K41" s="1"/>
  <c r="A42"/>
  <c r="E42" s="1"/>
  <c r="K42" s="1"/>
  <c r="A43"/>
  <c r="E43" s="1"/>
  <c r="K43" s="1"/>
  <c r="A44"/>
  <c r="E44" s="1"/>
  <c r="K44" s="1"/>
  <c r="A45"/>
  <c r="E45" s="1"/>
  <c r="K45" s="1"/>
  <c r="A46"/>
  <c r="E46" s="1"/>
  <c r="K46" s="1"/>
  <c r="A47"/>
  <c r="E47" s="1"/>
  <c r="K47" s="1"/>
  <c r="A48"/>
  <c r="E48" s="1"/>
  <c r="K48" s="1"/>
  <c r="A49"/>
  <c r="E49" s="1"/>
  <c r="K49" s="1"/>
  <c r="A50"/>
  <c r="E50" s="1"/>
  <c r="K50" s="1"/>
  <c r="A51"/>
  <c r="E51" s="1"/>
  <c r="K51" s="1"/>
  <c r="A52"/>
  <c r="E52" s="1"/>
  <c r="K52" s="1"/>
  <c r="A53"/>
  <c r="E53" s="1"/>
  <c r="K53" s="1"/>
  <c r="A54"/>
  <c r="E54" s="1"/>
  <c r="K54" s="1"/>
  <c r="A55"/>
  <c r="E55" s="1"/>
  <c r="K55" s="1"/>
  <c r="A56"/>
  <c r="E56" s="1"/>
  <c r="K56" s="1"/>
  <c r="A57"/>
  <c r="E57" s="1"/>
  <c r="K57" s="1"/>
  <c r="A58"/>
  <c r="E58" s="1"/>
  <c r="K58" s="1"/>
  <c r="A59"/>
  <c r="E59" s="1"/>
  <c r="K59" s="1"/>
  <c r="A60"/>
  <c r="E60" s="1"/>
  <c r="K60" s="1"/>
  <c r="A61"/>
  <c r="E61" s="1"/>
  <c r="K61" s="1"/>
  <c r="A62"/>
  <c r="E62" s="1"/>
  <c r="K62" s="1"/>
  <c r="A63"/>
  <c r="E63" s="1"/>
  <c r="K63" s="1"/>
  <c r="A64"/>
  <c r="E64" s="1"/>
  <c r="K64" s="1"/>
  <c r="A65"/>
  <c r="E65" s="1"/>
  <c r="K65" s="1"/>
  <c r="A66"/>
  <c r="E66" s="1"/>
  <c r="K66" s="1"/>
  <c r="A67"/>
  <c r="E67" s="1"/>
  <c r="K67" s="1"/>
  <c r="A68"/>
  <c r="E68" s="1"/>
  <c r="K68" s="1"/>
  <c r="A69"/>
  <c r="E69" s="1"/>
  <c r="K69" s="1"/>
  <c r="A70"/>
  <c r="E70" s="1"/>
  <c r="K70" s="1"/>
  <c r="A71"/>
  <c r="E71" s="1"/>
  <c r="K71" s="1"/>
  <c r="A72"/>
  <c r="E72" s="1"/>
  <c r="K72" s="1"/>
  <c r="A73"/>
  <c r="E73" s="1"/>
  <c r="K73" s="1"/>
  <c r="A74"/>
  <c r="E74" s="1"/>
  <c r="K74" s="1"/>
  <c r="A75"/>
  <c r="E75" s="1"/>
  <c r="K75" s="1"/>
  <c r="A76"/>
  <c r="E76" s="1"/>
  <c r="K76" s="1"/>
  <c r="A77"/>
  <c r="E77" s="1"/>
  <c r="K77" s="1"/>
  <c r="A78"/>
  <c r="E78" s="1"/>
  <c r="K78" s="1"/>
  <c r="A79"/>
  <c r="E79" s="1"/>
  <c r="K79" s="1"/>
  <c r="A80"/>
  <c r="E80" s="1"/>
  <c r="K80" s="1"/>
  <c r="A81"/>
  <c r="E81" s="1"/>
  <c r="K81" s="1"/>
  <c r="A82"/>
  <c r="E82" s="1"/>
  <c r="K82" s="1"/>
  <c r="A83"/>
  <c r="E83" s="1"/>
  <c r="K83" s="1"/>
  <c r="A84"/>
  <c r="E84" s="1"/>
  <c r="K84" s="1"/>
  <c r="A85"/>
  <c r="E85" s="1"/>
  <c r="K85" s="1"/>
  <c r="A86"/>
  <c r="E86" s="1"/>
  <c r="K86" s="1"/>
  <c r="A87"/>
  <c r="E87" s="1"/>
  <c r="K87" s="1"/>
  <c r="A88"/>
  <c r="E88" s="1"/>
  <c r="K88" s="1"/>
  <c r="A89"/>
  <c r="E89" s="1"/>
  <c r="K89" s="1"/>
  <c r="A90"/>
  <c r="E90" s="1"/>
  <c r="K90" s="1"/>
  <c r="A91"/>
  <c r="E91" s="1"/>
  <c r="K91" s="1"/>
  <c r="A92"/>
  <c r="E92" s="1"/>
  <c r="K92" s="1"/>
  <c r="A93"/>
  <c r="E93" s="1"/>
  <c r="K93" s="1"/>
  <c r="A94"/>
  <c r="E94" s="1"/>
  <c r="K94" s="1"/>
  <c r="A95"/>
  <c r="E95" s="1"/>
  <c r="K95" s="1"/>
  <c r="A96"/>
  <c r="E96" s="1"/>
  <c r="K96" s="1"/>
  <c r="A97"/>
  <c r="E97" s="1"/>
  <c r="K97" s="1"/>
  <c r="A98"/>
  <c r="E98" s="1"/>
  <c r="K98" s="1"/>
  <c r="A99"/>
  <c r="E99" s="1"/>
  <c r="K99" s="1"/>
  <c r="A100"/>
  <c r="E100" s="1"/>
  <c r="K100" s="1"/>
  <c r="A101"/>
  <c r="E101" s="1"/>
  <c r="K101" s="1"/>
  <c r="A102"/>
  <c r="E102" s="1"/>
  <c r="K102" s="1"/>
  <c r="A103"/>
  <c r="E103" s="1"/>
  <c r="K103" s="1"/>
  <c r="A104"/>
  <c r="E104" s="1"/>
  <c r="K104" s="1"/>
  <c r="A105"/>
  <c r="E105" s="1"/>
  <c r="K105" s="1"/>
  <c r="A106"/>
  <c r="E106" s="1"/>
  <c r="K106" s="1"/>
  <c r="A107"/>
  <c r="E107" s="1"/>
  <c r="K107" s="1"/>
  <c r="A108"/>
  <c r="E108" s="1"/>
  <c r="K108" s="1"/>
  <c r="A109"/>
  <c r="E109" s="1"/>
  <c r="K109" s="1"/>
  <c r="A110"/>
  <c r="E110" s="1"/>
  <c r="K110" s="1"/>
  <c r="A111"/>
  <c r="E111" s="1"/>
  <c r="K111" s="1"/>
  <c r="A112"/>
  <c r="E112" s="1"/>
  <c r="K112" s="1"/>
  <c r="A113"/>
  <c r="E113" s="1"/>
  <c r="K113" s="1"/>
  <c r="A114"/>
  <c r="E114" s="1"/>
  <c r="K114" s="1"/>
  <c r="A115"/>
  <c r="E115" s="1"/>
  <c r="K115" s="1"/>
  <c r="A116"/>
  <c r="E116" s="1"/>
  <c r="K116" s="1"/>
  <c r="A117"/>
  <c r="E117" s="1"/>
  <c r="K117" s="1"/>
  <c r="A118"/>
  <c r="E118" s="1"/>
  <c r="K118" s="1"/>
  <c r="A119"/>
  <c r="E119" s="1"/>
  <c r="K119" s="1"/>
  <c r="A120"/>
  <c r="E120" s="1"/>
  <c r="K120" s="1"/>
  <c r="A121"/>
  <c r="E121" s="1"/>
  <c r="K121" s="1"/>
  <c r="A122"/>
  <c r="E122" s="1"/>
  <c r="K122" s="1"/>
  <c r="A123"/>
  <c r="E123" s="1"/>
  <c r="K123" s="1"/>
  <c r="A124"/>
  <c r="E124" s="1"/>
  <c r="K124" s="1"/>
  <c r="A125"/>
  <c r="E125" s="1"/>
  <c r="K125" s="1"/>
  <c r="A126"/>
  <c r="E126" s="1"/>
  <c r="K126" s="1"/>
  <c r="A127"/>
  <c r="E127" s="1"/>
  <c r="K127" s="1"/>
  <c r="A128"/>
  <c r="E128" s="1"/>
  <c r="K128" s="1"/>
  <c r="A129"/>
  <c r="E129" s="1"/>
  <c r="K129" s="1"/>
  <c r="A130"/>
  <c r="E130" s="1"/>
  <c r="K130" s="1"/>
  <c r="A131"/>
  <c r="E131" s="1"/>
  <c r="K131" s="1"/>
  <c r="A132"/>
  <c r="E132" s="1"/>
  <c r="K132" s="1"/>
  <c r="A133"/>
  <c r="E133" s="1"/>
  <c r="K133" s="1"/>
  <c r="A134"/>
  <c r="E134" s="1"/>
  <c r="K134" s="1"/>
  <c r="A135"/>
  <c r="E135" s="1"/>
  <c r="K135" s="1"/>
  <c r="A136"/>
  <c r="E136" s="1"/>
  <c r="K136" s="1"/>
  <c r="A137"/>
  <c r="E137" s="1"/>
  <c r="K137" s="1"/>
  <c r="A138"/>
  <c r="E138" s="1"/>
  <c r="K138" s="1"/>
  <c r="A139"/>
  <c r="E139" s="1"/>
  <c r="K139" s="1"/>
  <c r="A140"/>
  <c r="E140" s="1"/>
  <c r="K140" s="1"/>
  <c r="A141"/>
  <c r="E141" s="1"/>
  <c r="K141" s="1"/>
  <c r="A142"/>
  <c r="E142" s="1"/>
  <c r="K142" s="1"/>
  <c r="A143"/>
  <c r="E143" s="1"/>
  <c r="K143" s="1"/>
  <c r="A144"/>
  <c r="E144" s="1"/>
  <c r="K144" s="1"/>
  <c r="A145"/>
  <c r="E145" s="1"/>
  <c r="K145" s="1"/>
  <c r="A146"/>
  <c r="E146" s="1"/>
  <c r="K146" s="1"/>
  <c r="A147"/>
  <c r="E147" s="1"/>
  <c r="K147" s="1"/>
  <c r="A148"/>
  <c r="E148" s="1"/>
  <c r="K148" s="1"/>
  <c r="A149"/>
  <c r="E149" s="1"/>
  <c r="K149" s="1"/>
  <c r="A150"/>
  <c r="E150" s="1"/>
  <c r="K150" s="1"/>
  <c r="A151"/>
  <c r="E151" s="1"/>
  <c r="K151" s="1"/>
  <c r="A152"/>
  <c r="E152" s="1"/>
  <c r="K152" s="1"/>
  <c r="A153"/>
  <c r="E153" s="1"/>
  <c r="K153" s="1"/>
  <c r="A154"/>
  <c r="E154" s="1"/>
  <c r="K154" s="1"/>
  <c r="A155"/>
  <c r="E155" s="1"/>
  <c r="K155" s="1"/>
  <c r="A156"/>
  <c r="E156" s="1"/>
  <c r="K156" s="1"/>
  <c r="A157"/>
  <c r="E157" s="1"/>
  <c r="K157" s="1"/>
  <c r="A158"/>
  <c r="E158" s="1"/>
  <c r="K158" s="1"/>
  <c r="A159"/>
  <c r="E159" s="1"/>
  <c r="K159" s="1"/>
  <c r="A160"/>
  <c r="E160" s="1"/>
  <c r="K160" s="1"/>
  <c r="A161"/>
  <c r="E161" s="1"/>
  <c r="K161" s="1"/>
  <c r="A162"/>
  <c r="E162" s="1"/>
  <c r="K162" s="1"/>
  <c r="A163"/>
  <c r="E163" s="1"/>
  <c r="K163" s="1"/>
  <c r="A164"/>
  <c r="E164" s="1"/>
  <c r="K164" s="1"/>
  <c r="A165"/>
  <c r="E165" s="1"/>
  <c r="K165" s="1"/>
  <c r="A166"/>
  <c r="E166" s="1"/>
  <c r="K166" s="1"/>
  <c r="A167"/>
  <c r="E167" s="1"/>
  <c r="K167" s="1"/>
  <c r="A168"/>
  <c r="E168" s="1"/>
  <c r="K168" s="1"/>
  <c r="A169"/>
  <c r="E169" s="1"/>
  <c r="K169" s="1"/>
  <c r="A170"/>
  <c r="E170" s="1"/>
  <c r="K170" s="1"/>
  <c r="A171"/>
  <c r="E171" s="1"/>
  <c r="K171" s="1"/>
  <c r="A172"/>
  <c r="E172" s="1"/>
  <c r="K172" s="1"/>
  <c r="A173"/>
  <c r="E173" s="1"/>
  <c r="K173" s="1"/>
  <c r="A174"/>
  <c r="E174" s="1"/>
  <c r="K174" s="1"/>
  <c r="A175"/>
  <c r="E175" s="1"/>
  <c r="K175" s="1"/>
  <c r="A176"/>
  <c r="E176" s="1"/>
  <c r="K176" s="1"/>
  <c r="A177"/>
  <c r="E177" s="1"/>
  <c r="K177" s="1"/>
  <c r="A178"/>
  <c r="E178" s="1"/>
  <c r="K178" s="1"/>
  <c r="A179"/>
  <c r="E179" s="1"/>
  <c r="K179" s="1"/>
  <c r="A180"/>
  <c r="E180" s="1"/>
  <c r="K180" s="1"/>
  <c r="A181"/>
  <c r="E181" s="1"/>
  <c r="K181" s="1"/>
  <c r="A182"/>
  <c r="E182" s="1"/>
  <c r="K182" s="1"/>
  <c r="A183"/>
  <c r="E183" s="1"/>
  <c r="K183" s="1"/>
  <c r="A184"/>
  <c r="E184" s="1"/>
  <c r="K184" s="1"/>
  <c r="A185"/>
  <c r="E185" s="1"/>
  <c r="K185" s="1"/>
  <c r="A186"/>
  <c r="E186" s="1"/>
  <c r="K186" s="1"/>
  <c r="A187"/>
  <c r="E187" s="1"/>
  <c r="K187" s="1"/>
  <c r="A188"/>
  <c r="E188" s="1"/>
  <c r="K188" s="1"/>
  <c r="A189"/>
  <c r="E189" s="1"/>
  <c r="K189" s="1"/>
  <c r="A190"/>
  <c r="E190" s="1"/>
  <c r="K190" s="1"/>
  <c r="A191"/>
  <c r="E191" s="1"/>
  <c r="K191" s="1"/>
  <c r="A192"/>
  <c r="E192" s="1"/>
  <c r="K192" s="1"/>
  <c r="A193"/>
  <c r="E193" s="1"/>
  <c r="K193" s="1"/>
  <c r="A194"/>
  <c r="E194" s="1"/>
  <c r="K194" s="1"/>
  <c r="A195"/>
  <c r="E195" s="1"/>
  <c r="K195" s="1"/>
  <c r="A196"/>
  <c r="E196" s="1"/>
  <c r="K196" s="1"/>
  <c r="A197"/>
  <c r="E197" s="1"/>
  <c r="K197" s="1"/>
  <c r="A198"/>
  <c r="E198" s="1"/>
  <c r="K198" s="1"/>
  <c r="A199"/>
  <c r="E199" s="1"/>
  <c r="K199" s="1"/>
  <c r="A200"/>
  <c r="E200" s="1"/>
  <c r="K200" s="1"/>
  <c r="A201"/>
  <c r="E201" s="1"/>
  <c r="K201" s="1"/>
  <c r="A202"/>
  <c r="E202" s="1"/>
  <c r="K202" s="1"/>
  <c r="A203"/>
  <c r="E203" s="1"/>
  <c r="K203" s="1"/>
  <c r="A204"/>
  <c r="E204" s="1"/>
  <c r="K204" s="1"/>
  <c r="A205"/>
  <c r="E205" s="1"/>
  <c r="K205" s="1"/>
  <c r="A206"/>
  <c r="E206" s="1"/>
  <c r="K206" s="1"/>
  <c r="A207"/>
  <c r="E207" s="1"/>
  <c r="K207" s="1"/>
  <c r="A208"/>
  <c r="E208" s="1"/>
  <c r="K208" s="1"/>
  <c r="A209"/>
  <c r="E209" s="1"/>
  <c r="K209" s="1"/>
  <c r="A210"/>
  <c r="E210" s="1"/>
  <c r="K210" s="1"/>
  <c r="A211"/>
  <c r="E211" s="1"/>
  <c r="K211" s="1"/>
  <c r="A212"/>
  <c r="E212" s="1"/>
  <c r="K212" s="1"/>
  <c r="A213"/>
  <c r="E213" s="1"/>
  <c r="K213" s="1"/>
  <c r="A214"/>
  <c r="E214" s="1"/>
  <c r="K214" s="1"/>
  <c r="A215"/>
  <c r="E215" s="1"/>
  <c r="K215" s="1"/>
  <c r="A216"/>
  <c r="E216" s="1"/>
  <c r="K216" s="1"/>
  <c r="A217"/>
  <c r="E217" s="1"/>
  <c r="K217" s="1"/>
  <c r="A218"/>
  <c r="E218" s="1"/>
  <c r="K218" s="1"/>
  <c r="A219"/>
  <c r="E219" s="1"/>
  <c r="K219" s="1"/>
  <c r="A220"/>
  <c r="E220" s="1"/>
  <c r="K220" s="1"/>
  <c r="A221"/>
  <c r="E221" s="1"/>
  <c r="K221" s="1"/>
  <c r="A222"/>
  <c r="E222" s="1"/>
  <c r="K222" s="1"/>
  <c r="A223"/>
  <c r="E223" s="1"/>
  <c r="K223" s="1"/>
  <c r="A224"/>
  <c r="E224" s="1"/>
  <c r="K224" s="1"/>
  <c r="A225"/>
  <c r="E225" s="1"/>
  <c r="K225" s="1"/>
  <c r="A226"/>
  <c r="E226" s="1"/>
  <c r="K226" s="1"/>
  <c r="A227"/>
  <c r="E227" s="1"/>
  <c r="K227" s="1"/>
  <c r="A228"/>
  <c r="E228" s="1"/>
  <c r="K228" s="1"/>
  <c r="A229"/>
  <c r="E229" s="1"/>
  <c r="K229" s="1"/>
  <c r="A230"/>
  <c r="E230" s="1"/>
  <c r="K230" s="1"/>
  <c r="A231"/>
  <c r="E231" s="1"/>
  <c r="K231" s="1"/>
  <c r="A232"/>
  <c r="E232" s="1"/>
  <c r="K232" s="1"/>
  <c r="A233"/>
  <c r="E233" s="1"/>
  <c r="K233" s="1"/>
  <c r="A234"/>
  <c r="E234" s="1"/>
  <c r="K234" s="1"/>
  <c r="A235"/>
  <c r="E235" s="1"/>
  <c r="K235" s="1"/>
  <c r="A236"/>
  <c r="E236" s="1"/>
  <c r="K236" s="1"/>
  <c r="A237"/>
  <c r="E237" s="1"/>
  <c r="K237" s="1"/>
  <c r="A238"/>
  <c r="E238" s="1"/>
  <c r="K238" s="1"/>
  <c r="A239"/>
  <c r="E239" s="1"/>
  <c r="K239" s="1"/>
  <c r="A240"/>
  <c r="E240" s="1"/>
  <c r="K240" s="1"/>
  <c r="A241"/>
  <c r="E241" s="1"/>
  <c r="K241" s="1"/>
  <c r="A242"/>
  <c r="E242" s="1"/>
  <c r="K242" s="1"/>
  <c r="A243"/>
  <c r="E243" s="1"/>
  <c r="K243" s="1"/>
  <c r="A244"/>
  <c r="E244" s="1"/>
  <c r="K244" s="1"/>
  <c r="A245"/>
  <c r="E245" s="1"/>
  <c r="K245" s="1"/>
  <c r="A246"/>
  <c r="E246" s="1"/>
  <c r="K246" s="1"/>
  <c r="A247"/>
  <c r="E247" s="1"/>
  <c r="A248"/>
  <c r="E248" s="1"/>
  <c r="K248" s="1"/>
  <c r="A249"/>
  <c r="E249" s="1"/>
  <c r="K249" s="1"/>
  <c r="A250"/>
  <c r="E250" s="1"/>
  <c r="K250" s="1"/>
  <c r="A251"/>
  <c r="E251" s="1"/>
  <c r="A252"/>
  <c r="E252" s="1"/>
  <c r="K252" s="1"/>
  <c r="A253"/>
  <c r="E253" s="1"/>
  <c r="K253" s="1"/>
  <c r="A254"/>
  <c r="E254" s="1"/>
  <c r="K254" s="1"/>
  <c r="A255"/>
  <c r="E255" s="1"/>
  <c r="A256"/>
  <c r="E256" s="1"/>
  <c r="K256" s="1"/>
  <c r="A257"/>
  <c r="E257" s="1"/>
  <c r="K257" s="1"/>
  <c r="A258"/>
  <c r="E258" s="1"/>
  <c r="K258" s="1"/>
  <c r="A259"/>
  <c r="E259" s="1"/>
  <c r="A260"/>
  <c r="E260" s="1"/>
  <c r="K260" s="1"/>
  <c r="A261"/>
  <c r="E261" s="1"/>
  <c r="K261" s="1"/>
  <c r="A262"/>
  <c r="E262" s="1"/>
  <c r="K262" s="1"/>
  <c r="A263"/>
  <c r="E263" s="1"/>
  <c r="A264"/>
  <c r="E264" s="1"/>
  <c r="K264" s="1"/>
  <c r="A265"/>
  <c r="E265" s="1"/>
  <c r="K265" s="1"/>
  <c r="A266"/>
  <c r="E266" s="1"/>
  <c r="K266" s="1"/>
  <c r="A267"/>
  <c r="E267" s="1"/>
  <c r="A268"/>
  <c r="E268" s="1"/>
  <c r="K268" s="1"/>
  <c r="A269"/>
  <c r="E269" s="1"/>
  <c r="K269" s="1"/>
  <c r="A270"/>
  <c r="E270" s="1"/>
  <c r="K270" s="1"/>
  <c r="A271"/>
  <c r="E271" s="1"/>
  <c r="A272"/>
  <c r="E272" s="1"/>
  <c r="K272" s="1"/>
  <c r="A273"/>
  <c r="E273" s="1"/>
  <c r="K273" s="1"/>
  <c r="A274"/>
  <c r="E274" s="1"/>
  <c r="K274" s="1"/>
  <c r="A275"/>
  <c r="E275" s="1"/>
  <c r="A276"/>
  <c r="E276" s="1"/>
  <c r="K276" s="1"/>
  <c r="A277"/>
  <c r="E277" s="1"/>
  <c r="K277" s="1"/>
  <c r="A278"/>
  <c r="E278" s="1"/>
  <c r="K278" s="1"/>
  <c r="A279"/>
  <c r="E279" s="1"/>
  <c r="A280"/>
  <c r="E280" s="1"/>
  <c r="K280" s="1"/>
  <c r="A281"/>
  <c r="E281" s="1"/>
  <c r="K281" s="1"/>
  <c r="A282"/>
  <c r="E282" s="1"/>
  <c r="K282" s="1"/>
  <c r="A283"/>
  <c r="E283" s="1"/>
  <c r="A284"/>
  <c r="E284" s="1"/>
  <c r="K284" s="1"/>
  <c r="A285"/>
  <c r="E285" s="1"/>
  <c r="K285" s="1"/>
  <c r="A286"/>
  <c r="E286" s="1"/>
  <c r="K286" s="1"/>
  <c r="A287"/>
  <c r="E287" s="1"/>
  <c r="A288"/>
  <c r="E288" s="1"/>
  <c r="K288" s="1"/>
  <c r="A289"/>
  <c r="E289" s="1"/>
  <c r="K289" s="1"/>
  <c r="A290"/>
  <c r="E290" s="1"/>
  <c r="K290" s="1"/>
  <c r="A291"/>
  <c r="E291" s="1"/>
  <c r="A292"/>
  <c r="E292" s="1"/>
  <c r="K292" s="1"/>
  <c r="A293"/>
  <c r="E293" s="1"/>
  <c r="K293" s="1"/>
  <c r="A294"/>
  <c r="E294" s="1"/>
  <c r="K294" s="1"/>
  <c r="A295"/>
  <c r="E295" s="1"/>
  <c r="A296"/>
  <c r="E296" s="1"/>
  <c r="K296" s="1"/>
  <c r="A297"/>
  <c r="E297" s="1"/>
  <c r="K297" s="1"/>
  <c r="A298"/>
  <c r="E298" s="1"/>
  <c r="K298" s="1"/>
  <c r="A299"/>
  <c r="E299" s="1"/>
  <c r="A300"/>
  <c r="E300" s="1"/>
  <c r="K300" s="1"/>
  <c r="A301"/>
  <c r="E301" s="1"/>
  <c r="K301" s="1"/>
  <c r="A302"/>
  <c r="E302" s="1"/>
  <c r="K302" s="1"/>
  <c r="A303"/>
  <c r="E303" s="1"/>
  <c r="A304"/>
  <c r="E304" s="1"/>
  <c r="K304" s="1"/>
  <c r="A305"/>
  <c r="E305" s="1"/>
  <c r="K305" s="1"/>
  <c r="A306"/>
  <c r="E306" s="1"/>
  <c r="K306" s="1"/>
  <c r="A307"/>
  <c r="E307" s="1"/>
  <c r="A308"/>
  <c r="E308" s="1"/>
  <c r="K308" s="1"/>
  <c r="A309"/>
  <c r="E309" s="1"/>
  <c r="K309" s="1"/>
  <c r="A310"/>
  <c r="E310" s="1"/>
  <c r="K310" s="1"/>
  <c r="A311"/>
  <c r="E311" s="1"/>
  <c r="A312"/>
  <c r="E312" s="1"/>
  <c r="K312" s="1"/>
  <c r="A313"/>
  <c r="E313" s="1"/>
  <c r="K313" s="1"/>
  <c r="A314"/>
  <c r="E314" s="1"/>
  <c r="K314" s="1"/>
  <c r="A315"/>
  <c r="E315" s="1"/>
  <c r="A316"/>
  <c r="E316" s="1"/>
  <c r="K316" s="1"/>
  <c r="A317"/>
  <c r="E317" s="1"/>
  <c r="K317" s="1"/>
  <c r="A318"/>
  <c r="E318" s="1"/>
  <c r="K318" s="1"/>
  <c r="A319"/>
  <c r="E319" s="1"/>
  <c r="K319" s="1"/>
  <c r="A320"/>
  <c r="E320" s="1"/>
  <c r="K320" s="1"/>
  <c r="A321"/>
  <c r="E321" s="1"/>
  <c r="K321" s="1"/>
  <c r="A322"/>
  <c r="E322" s="1"/>
  <c r="K322" s="1"/>
  <c r="A323"/>
  <c r="E323" s="1"/>
  <c r="K323" s="1"/>
  <c r="A324"/>
  <c r="E324" s="1"/>
  <c r="K324" s="1"/>
  <c r="A325"/>
  <c r="E325" s="1"/>
  <c r="K325" s="1"/>
  <c r="A326"/>
  <c r="E326" s="1"/>
  <c r="K326" s="1"/>
  <c r="A327"/>
  <c r="E327" s="1"/>
  <c r="K327" s="1"/>
  <c r="A328"/>
  <c r="E328" s="1"/>
  <c r="K328" s="1"/>
  <c r="A329"/>
  <c r="E329" s="1"/>
  <c r="K329" s="1"/>
  <c r="A330"/>
  <c r="E330" s="1"/>
  <c r="K330" s="1"/>
  <c r="A331"/>
  <c r="E331" s="1"/>
  <c r="K331" s="1"/>
  <c r="A332"/>
  <c r="E332" s="1"/>
  <c r="K332" s="1"/>
  <c r="A333"/>
  <c r="E333" s="1"/>
  <c r="K333" s="1"/>
  <c r="A334"/>
  <c r="E334" s="1"/>
  <c r="K334" s="1"/>
  <c r="A335"/>
  <c r="E335" s="1"/>
  <c r="K335" s="1"/>
  <c r="A336"/>
  <c r="E336" s="1"/>
  <c r="K336" s="1"/>
  <c r="A337"/>
  <c r="E337" s="1"/>
  <c r="K337" s="1"/>
  <c r="A338"/>
  <c r="E338" s="1"/>
  <c r="K338" s="1"/>
  <c r="A339"/>
  <c r="E339" s="1"/>
  <c r="K339" s="1"/>
  <c r="A340"/>
  <c r="E340" s="1"/>
  <c r="K340" s="1"/>
  <c r="A341"/>
  <c r="E341" s="1"/>
  <c r="K341" s="1"/>
  <c r="A342"/>
  <c r="E342" s="1"/>
  <c r="K342" s="1"/>
  <c r="A343"/>
  <c r="E343" s="1"/>
  <c r="K343" s="1"/>
  <c r="A344"/>
  <c r="E344" s="1"/>
  <c r="K344" s="1"/>
  <c r="A345"/>
  <c r="E345" s="1"/>
  <c r="K345" s="1"/>
  <c r="A346"/>
  <c r="E346" s="1"/>
  <c r="K346" s="1"/>
  <c r="A347"/>
  <c r="E347" s="1"/>
  <c r="K347" s="1"/>
  <c r="A348"/>
  <c r="E348" s="1"/>
  <c r="K348" s="1"/>
  <c r="A349"/>
  <c r="E349" s="1"/>
  <c r="K349" s="1"/>
  <c r="A350"/>
  <c r="E350" s="1"/>
  <c r="K350" s="1"/>
  <c r="A351"/>
  <c r="E351" s="1"/>
  <c r="K351" s="1"/>
  <c r="A352"/>
  <c r="E352" s="1"/>
  <c r="K352" s="1"/>
  <c r="A353"/>
  <c r="E353" s="1"/>
  <c r="K353" s="1"/>
  <c r="A354"/>
  <c r="E354" s="1"/>
  <c r="K354" s="1"/>
  <c r="A355"/>
  <c r="E355" s="1"/>
  <c r="K355" s="1"/>
  <c r="A356"/>
  <c r="E356" s="1"/>
  <c r="K356" s="1"/>
  <c r="A357"/>
  <c r="E357" s="1"/>
  <c r="K357" s="1"/>
  <c r="A358"/>
  <c r="E358" s="1"/>
  <c r="K358" s="1"/>
  <c r="A359"/>
  <c r="E359" s="1"/>
  <c r="K359" s="1"/>
  <c r="A360"/>
  <c r="E360" s="1"/>
  <c r="K360" s="1"/>
  <c r="A361"/>
  <c r="E361" s="1"/>
  <c r="K361" s="1"/>
  <c r="A362"/>
  <c r="E362" s="1"/>
  <c r="K362" s="1"/>
  <c r="A363"/>
  <c r="E363" s="1"/>
  <c r="K363" s="1"/>
  <c r="A364"/>
  <c r="E364" s="1"/>
  <c r="K364" s="1"/>
  <c r="A365"/>
  <c r="E365" s="1"/>
  <c r="K365" s="1"/>
  <c r="A366"/>
  <c r="E366" s="1"/>
  <c r="K366" s="1"/>
  <c r="A367"/>
  <c r="E367" s="1"/>
  <c r="K367" s="1"/>
  <c r="A368"/>
  <c r="E368" s="1"/>
  <c r="K368" s="1"/>
  <c r="A369"/>
  <c r="E369" s="1"/>
  <c r="K369" s="1"/>
  <c r="A370"/>
  <c r="E370" s="1"/>
  <c r="K370" s="1"/>
  <c r="A371"/>
  <c r="E371" s="1"/>
  <c r="K371" s="1"/>
  <c r="A372"/>
  <c r="E372" s="1"/>
  <c r="K372" s="1"/>
  <c r="A373"/>
  <c r="E373" s="1"/>
  <c r="K373" s="1"/>
  <c r="A374"/>
  <c r="E374" s="1"/>
  <c r="K374" s="1"/>
  <c r="A375"/>
  <c r="E375" s="1"/>
  <c r="K375" s="1"/>
  <c r="A376"/>
  <c r="E376" s="1"/>
  <c r="K376" s="1"/>
  <c r="A377"/>
  <c r="E377" s="1"/>
  <c r="K377" s="1"/>
  <c r="A378"/>
  <c r="E378" s="1"/>
  <c r="K378" s="1"/>
  <c r="A379"/>
  <c r="E379" s="1"/>
  <c r="K379" s="1"/>
  <c r="A380"/>
  <c r="E380" s="1"/>
  <c r="K380" s="1"/>
  <c r="A381"/>
  <c r="E381" s="1"/>
  <c r="K381" s="1"/>
  <c r="A382"/>
  <c r="E382" s="1"/>
  <c r="K382" s="1"/>
  <c r="A383"/>
  <c r="E383" s="1"/>
  <c r="K383" s="1"/>
  <c r="A384"/>
  <c r="E384" s="1"/>
  <c r="K384" s="1"/>
  <c r="A385"/>
  <c r="E385" s="1"/>
  <c r="K385" s="1"/>
  <c r="A386"/>
  <c r="E386" s="1"/>
  <c r="K386" s="1"/>
  <c r="A387"/>
  <c r="E387" s="1"/>
  <c r="K387" s="1"/>
  <c r="A388"/>
  <c r="E388" s="1"/>
  <c r="K388" s="1"/>
  <c r="A389"/>
  <c r="E389" s="1"/>
  <c r="K389" s="1"/>
  <c r="A390"/>
  <c r="E390" s="1"/>
  <c r="K390" s="1"/>
  <c r="A391"/>
  <c r="E391" s="1"/>
  <c r="K391" s="1"/>
  <c r="A392"/>
  <c r="E392" s="1"/>
  <c r="K392" s="1"/>
  <c r="A393"/>
  <c r="E393" s="1"/>
  <c r="K393" s="1"/>
  <c r="A394"/>
  <c r="E394" s="1"/>
  <c r="K394" s="1"/>
  <c r="A395"/>
  <c r="E395" s="1"/>
  <c r="K395" s="1"/>
  <c r="A396"/>
  <c r="E396" s="1"/>
  <c r="K396" s="1"/>
  <c r="A397"/>
  <c r="E397" s="1"/>
  <c r="K397" s="1"/>
  <c r="A398"/>
  <c r="E398" s="1"/>
  <c r="K398" s="1"/>
  <c r="A399"/>
  <c r="E399" s="1"/>
  <c r="K399" s="1"/>
  <c r="A400"/>
  <c r="E400" s="1"/>
  <c r="K400" s="1"/>
  <c r="A401"/>
  <c r="E401" s="1"/>
  <c r="K401" s="1"/>
  <c r="A402"/>
  <c r="E402" s="1"/>
  <c r="K402" s="1"/>
  <c r="A403"/>
  <c r="E403" s="1"/>
  <c r="K403" s="1"/>
  <c r="A404"/>
  <c r="E404" s="1"/>
  <c r="K404" s="1"/>
  <c r="A405"/>
  <c r="E405" s="1"/>
  <c r="K405" s="1"/>
  <c r="A406"/>
  <c r="E406" s="1"/>
  <c r="K406" s="1"/>
  <c r="A407"/>
  <c r="E407" s="1"/>
  <c r="K407" s="1"/>
  <c r="A408"/>
  <c r="E408" s="1"/>
  <c r="K408" s="1"/>
  <c r="A409"/>
  <c r="E409" s="1"/>
  <c r="K409" s="1"/>
  <c r="A410"/>
  <c r="E410" s="1"/>
  <c r="K410" s="1"/>
  <c r="A411"/>
  <c r="E411" s="1"/>
  <c r="K411" s="1"/>
  <c r="A412"/>
  <c r="E412" s="1"/>
  <c r="K412" s="1"/>
  <c r="A413"/>
  <c r="E413" s="1"/>
  <c r="K413" s="1"/>
  <c r="A414"/>
  <c r="E414" s="1"/>
  <c r="K414" s="1"/>
  <c r="A415"/>
  <c r="E415" s="1"/>
  <c r="K415" s="1"/>
  <c r="A416"/>
  <c r="E416" s="1"/>
  <c r="K416" s="1"/>
  <c r="A417"/>
  <c r="E417" s="1"/>
  <c r="K417" s="1"/>
  <c r="A418"/>
  <c r="E418" s="1"/>
  <c r="K418" s="1"/>
  <c r="A419"/>
  <c r="E419" s="1"/>
  <c r="K419" s="1"/>
  <c r="A420"/>
  <c r="E420" s="1"/>
  <c r="K420" s="1"/>
  <c r="A421"/>
  <c r="E421" s="1"/>
  <c r="K421" s="1"/>
  <c r="A422"/>
  <c r="E422" s="1"/>
  <c r="K422" s="1"/>
  <c r="A423"/>
  <c r="E423" s="1"/>
  <c r="K423" s="1"/>
  <c r="A424"/>
  <c r="E424" s="1"/>
  <c r="K424" s="1"/>
  <c r="A425"/>
  <c r="E425" s="1"/>
  <c r="K425" s="1"/>
  <c r="A426"/>
  <c r="E426" s="1"/>
  <c r="K426" s="1"/>
  <c r="A427"/>
  <c r="E427" s="1"/>
  <c r="K427" s="1"/>
  <c r="A428"/>
  <c r="E428" s="1"/>
  <c r="K428" s="1"/>
  <c r="A429"/>
  <c r="E429" s="1"/>
  <c r="K429" s="1"/>
  <c r="A430"/>
  <c r="E430" s="1"/>
  <c r="K430" s="1"/>
  <c r="A431"/>
  <c r="E431" s="1"/>
  <c r="K431" s="1"/>
  <c r="A432"/>
  <c r="E432" s="1"/>
  <c r="K432" s="1"/>
  <c r="A433"/>
  <c r="E433" s="1"/>
  <c r="K433" s="1"/>
  <c r="A434"/>
  <c r="E434" s="1"/>
  <c r="K434" s="1"/>
  <c r="A435"/>
  <c r="E435" s="1"/>
  <c r="K435" s="1"/>
  <c r="A436"/>
  <c r="E436" s="1"/>
  <c r="K436" s="1"/>
  <c r="A437"/>
  <c r="E437" s="1"/>
  <c r="K437" s="1"/>
  <c r="A438"/>
  <c r="E438" s="1"/>
  <c r="K438" s="1"/>
  <c r="A439"/>
  <c r="E439" s="1"/>
  <c r="K439" s="1"/>
  <c r="A440"/>
  <c r="E440" s="1"/>
  <c r="K440" s="1"/>
  <c r="A441"/>
  <c r="E441" s="1"/>
  <c r="K441" s="1"/>
  <c r="A442"/>
  <c r="E442" s="1"/>
  <c r="K442" s="1"/>
  <c r="A443"/>
  <c r="E443" s="1"/>
  <c r="K443" s="1"/>
  <c r="A444"/>
  <c r="E444" s="1"/>
  <c r="K444" s="1"/>
  <c r="A445"/>
  <c r="E445" s="1"/>
  <c r="K445" s="1"/>
  <c r="A446"/>
  <c r="E446" s="1"/>
  <c r="K446" s="1"/>
  <c r="A447"/>
  <c r="E447" s="1"/>
  <c r="K447" s="1"/>
  <c r="A448"/>
  <c r="E448" s="1"/>
  <c r="K448" s="1"/>
  <c r="A449"/>
  <c r="E449" s="1"/>
  <c r="K449" s="1"/>
  <c r="A450"/>
  <c r="E450" s="1"/>
  <c r="K450" s="1"/>
  <c r="A451"/>
  <c r="E451" s="1"/>
  <c r="K451" s="1"/>
  <c r="A452"/>
  <c r="E452" s="1"/>
  <c r="K452" s="1"/>
  <c r="A453"/>
  <c r="E453" s="1"/>
  <c r="K453" s="1"/>
  <c r="A454"/>
  <c r="E454" s="1"/>
  <c r="K454" s="1"/>
  <c r="A455"/>
  <c r="E455" s="1"/>
  <c r="K455" s="1"/>
  <c r="A456"/>
  <c r="E456" s="1"/>
  <c r="K456" s="1"/>
  <c r="A457"/>
  <c r="E457" s="1"/>
  <c r="K457" s="1"/>
  <c r="A458"/>
  <c r="E458" s="1"/>
  <c r="K458" s="1"/>
  <c r="A459"/>
  <c r="E459" s="1"/>
  <c r="K459" s="1"/>
  <c r="A460"/>
  <c r="E460" s="1"/>
  <c r="K460" s="1"/>
  <c r="A461"/>
  <c r="E461" s="1"/>
  <c r="K461" s="1"/>
  <c r="A462"/>
  <c r="E462" s="1"/>
  <c r="K462" s="1"/>
  <c r="A463"/>
  <c r="E463" s="1"/>
  <c r="K463" s="1"/>
  <c r="A464"/>
  <c r="E464" s="1"/>
  <c r="K464" s="1"/>
  <c r="A465"/>
  <c r="E465" s="1"/>
  <c r="K465" s="1"/>
  <c r="A466"/>
  <c r="E466" s="1"/>
  <c r="K466" s="1"/>
  <c r="A467"/>
  <c r="E467" s="1"/>
  <c r="K467" s="1"/>
  <c r="A468"/>
  <c r="E468" s="1"/>
  <c r="K468" s="1"/>
  <c r="A469"/>
  <c r="E469" s="1"/>
  <c r="K469" s="1"/>
  <c r="A470"/>
  <c r="E470" s="1"/>
  <c r="K470" s="1"/>
  <c r="A471"/>
  <c r="E471" s="1"/>
  <c r="K471" s="1"/>
  <c r="A472"/>
  <c r="E472" s="1"/>
  <c r="K472" s="1"/>
  <c r="A473"/>
  <c r="E473" s="1"/>
  <c r="K473" s="1"/>
  <c r="A474"/>
  <c r="E474" s="1"/>
  <c r="K474" s="1"/>
  <c r="A475"/>
  <c r="E475" s="1"/>
  <c r="K475" s="1"/>
  <c r="A476"/>
  <c r="E476" s="1"/>
  <c r="K476" s="1"/>
  <c r="A477"/>
  <c r="E477" s="1"/>
  <c r="K477" s="1"/>
  <c r="A478"/>
  <c r="E478" s="1"/>
  <c r="K478" s="1"/>
  <c r="A479"/>
  <c r="E479" s="1"/>
  <c r="K479" s="1"/>
  <c r="A480"/>
  <c r="E480" s="1"/>
  <c r="K480" s="1"/>
  <c r="A481"/>
  <c r="E481" s="1"/>
  <c r="K481" s="1"/>
  <c r="A482"/>
  <c r="E482" s="1"/>
  <c r="K482" s="1"/>
  <c r="A483"/>
  <c r="E483" s="1"/>
  <c r="K483" s="1"/>
  <c r="A484"/>
  <c r="E484" s="1"/>
  <c r="K484" s="1"/>
  <c r="A485"/>
  <c r="E485" s="1"/>
  <c r="K485" s="1"/>
  <c r="A486"/>
  <c r="E486" s="1"/>
  <c r="K486" s="1"/>
  <c r="A487"/>
  <c r="E487" s="1"/>
  <c r="K487" s="1"/>
  <c r="A488"/>
  <c r="E488" s="1"/>
  <c r="K488" s="1"/>
  <c r="A489"/>
  <c r="E489" s="1"/>
  <c r="K489" s="1"/>
  <c r="A490"/>
  <c r="E490" s="1"/>
  <c r="K490" s="1"/>
  <c r="A491"/>
  <c r="E491" s="1"/>
  <c r="K491" s="1"/>
  <c r="A492"/>
  <c r="E492" s="1"/>
  <c r="K492" s="1"/>
  <c r="A493"/>
  <c r="E493" s="1"/>
  <c r="K493" s="1"/>
  <c r="A494"/>
  <c r="E494" s="1"/>
  <c r="K494" s="1"/>
  <c r="A495"/>
  <c r="E495" s="1"/>
  <c r="K495" s="1"/>
  <c r="A496"/>
  <c r="E496" s="1"/>
  <c r="K496" s="1"/>
  <c r="A497"/>
  <c r="E497" s="1"/>
  <c r="K497" s="1"/>
  <c r="A498"/>
  <c r="E498" s="1"/>
  <c r="K498" s="1"/>
  <c r="A499"/>
  <c r="E499" s="1"/>
  <c r="K499" s="1"/>
  <c r="A500"/>
  <c r="A501"/>
  <c r="E501" s="1"/>
  <c r="A9"/>
  <c r="F3"/>
  <c r="G3"/>
  <c r="F4"/>
  <c r="G458" s="1"/>
  <c r="J458" s="1"/>
  <c r="G4"/>
  <c r="F5"/>
  <c r="G5"/>
  <c r="F6"/>
  <c r="G6"/>
  <c r="F2"/>
  <c r="G2"/>
  <c r="F10" i="7"/>
  <c r="G10" s="1"/>
  <c r="F9"/>
  <c r="G9"/>
  <c r="F501" i="4"/>
  <c r="F500"/>
  <c r="G500" s="1"/>
  <c r="J500" s="1"/>
  <c r="F499"/>
  <c r="F498"/>
  <c r="F497"/>
  <c r="F496"/>
  <c r="F495"/>
  <c r="F494"/>
  <c r="F493"/>
  <c r="F492"/>
  <c r="F491"/>
  <c r="F490"/>
  <c r="F489"/>
  <c r="F488"/>
  <c r="G488" s="1"/>
  <c r="J488" s="1"/>
  <c r="F487"/>
  <c r="F486"/>
  <c r="F485"/>
  <c r="F484"/>
  <c r="G484" s="1"/>
  <c r="J484" s="1"/>
  <c r="F483"/>
  <c r="F482"/>
  <c r="F481"/>
  <c r="F480"/>
  <c r="G480" s="1"/>
  <c r="J480" s="1"/>
  <c r="F479"/>
  <c r="F478"/>
  <c r="F477"/>
  <c r="F476"/>
  <c r="G476" s="1"/>
  <c r="J476" s="1"/>
  <c r="F475"/>
  <c r="F474"/>
  <c r="F473"/>
  <c r="F472"/>
  <c r="G472" s="1"/>
  <c r="J472" s="1"/>
  <c r="F471"/>
  <c r="F470"/>
  <c r="F469"/>
  <c r="F468"/>
  <c r="G468" s="1"/>
  <c r="J468" s="1"/>
  <c r="F467"/>
  <c r="F466"/>
  <c r="F465"/>
  <c r="G464"/>
  <c r="J464" s="1"/>
  <c r="F464"/>
  <c r="F463"/>
  <c r="F462"/>
  <c r="F461"/>
  <c r="G461" s="1"/>
  <c r="J461" s="1"/>
  <c r="F460"/>
  <c r="F459"/>
  <c r="F458"/>
  <c r="F457"/>
  <c r="F456"/>
  <c r="F455"/>
  <c r="F454"/>
  <c r="G454" s="1"/>
  <c r="J454" s="1"/>
  <c r="F453"/>
  <c r="F452"/>
  <c r="F451"/>
  <c r="F450"/>
  <c r="G450" s="1"/>
  <c r="J450" s="1"/>
  <c r="F449"/>
  <c r="F448"/>
  <c r="F447"/>
  <c r="F446"/>
  <c r="G446" s="1"/>
  <c r="J446" s="1"/>
  <c r="F445"/>
  <c r="F444"/>
  <c r="F443"/>
  <c r="F442"/>
  <c r="G442" s="1"/>
  <c r="J442" s="1"/>
  <c r="F441"/>
  <c r="F440"/>
  <c r="F439"/>
  <c r="F438"/>
  <c r="F437"/>
  <c r="G437" s="1"/>
  <c r="J437" s="1"/>
  <c r="F436"/>
  <c r="F435"/>
  <c r="F434"/>
  <c r="G434" s="1"/>
  <c r="J434" s="1"/>
  <c r="F433"/>
  <c r="G433" s="1"/>
  <c r="J433" s="1"/>
  <c r="F432"/>
  <c r="F431"/>
  <c r="F430"/>
  <c r="G430" s="1"/>
  <c r="J430" s="1"/>
  <c r="F429"/>
  <c r="G429" s="1"/>
  <c r="J429" s="1"/>
  <c r="F428"/>
  <c r="F427"/>
  <c r="F426"/>
  <c r="G426" s="1"/>
  <c r="J426" s="1"/>
  <c r="F425"/>
  <c r="G425" s="1"/>
  <c r="J425" s="1"/>
  <c r="F424"/>
  <c r="F423"/>
  <c r="F422"/>
  <c r="G422" s="1"/>
  <c r="J422" s="1"/>
  <c r="F421"/>
  <c r="G421" s="1"/>
  <c r="J421" s="1"/>
  <c r="F420"/>
  <c r="F419"/>
  <c r="G419" s="1"/>
  <c r="J419" s="1"/>
  <c r="F418"/>
  <c r="G418" s="1"/>
  <c r="J418" s="1"/>
  <c r="F417"/>
  <c r="F416"/>
  <c r="F415"/>
  <c r="G415" s="1"/>
  <c r="J415" s="1"/>
  <c r="F414"/>
  <c r="G414" s="1"/>
  <c r="J414" s="1"/>
  <c r="F413"/>
  <c r="F412"/>
  <c r="F411"/>
  <c r="G411" s="1"/>
  <c r="J411" s="1"/>
  <c r="F410"/>
  <c r="G410" s="1"/>
  <c r="J410" s="1"/>
  <c r="F409"/>
  <c r="F408"/>
  <c r="F407"/>
  <c r="G407" s="1"/>
  <c r="J407" s="1"/>
  <c r="F406"/>
  <c r="G406" s="1"/>
  <c r="J406" s="1"/>
  <c r="F405"/>
  <c r="F404"/>
  <c r="F403"/>
  <c r="G403" s="1"/>
  <c r="J403" s="1"/>
  <c r="F402"/>
  <c r="F401"/>
  <c r="G401" s="1"/>
  <c r="J401" s="1"/>
  <c r="F400"/>
  <c r="F399"/>
  <c r="G399" s="1"/>
  <c r="J399" s="1"/>
  <c r="F398"/>
  <c r="F397"/>
  <c r="G397" s="1"/>
  <c r="J397" s="1"/>
  <c r="F396"/>
  <c r="F395"/>
  <c r="F394"/>
  <c r="G394" s="1"/>
  <c r="J394" s="1"/>
  <c r="F393"/>
  <c r="F392"/>
  <c r="G392" s="1"/>
  <c r="J392" s="1"/>
  <c r="F391"/>
  <c r="F390"/>
  <c r="G390" s="1"/>
  <c r="J390" s="1"/>
  <c r="F389"/>
  <c r="G388"/>
  <c r="J388" s="1"/>
  <c r="F388"/>
  <c r="F387"/>
  <c r="G387" s="1"/>
  <c r="J387" s="1"/>
  <c r="F386"/>
  <c r="G386" s="1"/>
  <c r="J386" s="1"/>
  <c r="F385"/>
  <c r="G385" s="1"/>
  <c r="J385" s="1"/>
  <c r="F384"/>
  <c r="F383"/>
  <c r="G383" s="1"/>
  <c r="J383" s="1"/>
  <c r="F382"/>
  <c r="G382" s="1"/>
  <c r="J382" s="1"/>
  <c r="F381"/>
  <c r="G381" s="1"/>
  <c r="J381" s="1"/>
  <c r="F380"/>
  <c r="G380" s="1"/>
  <c r="J380" s="1"/>
  <c r="F379"/>
  <c r="G379" s="1"/>
  <c r="J379" s="1"/>
  <c r="F378"/>
  <c r="G378" s="1"/>
  <c r="J378" s="1"/>
  <c r="F377"/>
  <c r="F376"/>
  <c r="G376" s="1"/>
  <c r="J376" s="1"/>
  <c r="F375"/>
  <c r="G375" s="1"/>
  <c r="J375" s="1"/>
  <c r="F374"/>
  <c r="G374" s="1"/>
  <c r="J374" s="1"/>
  <c r="F373"/>
  <c r="F372"/>
  <c r="G372" s="1"/>
  <c r="J372" s="1"/>
  <c r="F371"/>
  <c r="G371" s="1"/>
  <c r="J371" s="1"/>
  <c r="F370"/>
  <c r="F369"/>
  <c r="G369" s="1"/>
  <c r="J369" s="1"/>
  <c r="F368"/>
  <c r="G368" s="1"/>
  <c r="J368" s="1"/>
  <c r="F367"/>
  <c r="G367" s="1"/>
  <c r="J367" s="1"/>
  <c r="F366"/>
  <c r="F365"/>
  <c r="G365" s="1"/>
  <c r="J365" s="1"/>
  <c r="G364"/>
  <c r="J364" s="1"/>
  <c r="F364"/>
  <c r="F363"/>
  <c r="F362"/>
  <c r="G362" s="1"/>
  <c r="J362" s="1"/>
  <c r="F361"/>
  <c r="G361" s="1"/>
  <c r="J361" s="1"/>
  <c r="F360"/>
  <c r="G360" s="1"/>
  <c r="J360" s="1"/>
  <c r="F359"/>
  <c r="F358"/>
  <c r="G358" s="1"/>
  <c r="J358" s="1"/>
  <c r="F357"/>
  <c r="G357" s="1"/>
  <c r="J357" s="1"/>
  <c r="G356"/>
  <c r="J356" s="1"/>
  <c r="F356"/>
  <c r="F355"/>
  <c r="G355" s="1"/>
  <c r="J355" s="1"/>
  <c r="F354"/>
  <c r="G354" s="1"/>
  <c r="J354" s="1"/>
  <c r="F353"/>
  <c r="G353" s="1"/>
  <c r="J353" s="1"/>
  <c r="F352"/>
  <c r="G352" s="1"/>
  <c r="J352" s="1"/>
  <c r="F351"/>
  <c r="G351" s="1"/>
  <c r="J351" s="1"/>
  <c r="F350"/>
  <c r="G350" s="1"/>
  <c r="J350" s="1"/>
  <c r="F349"/>
  <c r="F348"/>
  <c r="G348" s="1"/>
  <c r="J348" s="1"/>
  <c r="F347"/>
  <c r="G347" s="1"/>
  <c r="J347" s="1"/>
  <c r="F346"/>
  <c r="F345"/>
  <c r="G345" s="1"/>
  <c r="J345" s="1"/>
  <c r="F344"/>
  <c r="G344" s="1"/>
  <c r="J344" s="1"/>
  <c r="F343"/>
  <c r="F342"/>
  <c r="G342" s="1"/>
  <c r="J342" s="1"/>
  <c r="F341"/>
  <c r="G341" s="1"/>
  <c r="J341" s="1"/>
  <c r="G340"/>
  <c r="J340" s="1"/>
  <c r="F340"/>
  <c r="F339"/>
  <c r="G339" s="1"/>
  <c r="J339" s="1"/>
  <c r="F338"/>
  <c r="G338" s="1"/>
  <c r="J338" s="1"/>
  <c r="F337"/>
  <c r="G337" s="1"/>
  <c r="J337" s="1"/>
  <c r="F336"/>
  <c r="G336" s="1"/>
  <c r="J336" s="1"/>
  <c r="F335"/>
  <c r="G335" s="1"/>
  <c r="J335" s="1"/>
  <c r="F334"/>
  <c r="G334" s="1"/>
  <c r="J334" s="1"/>
  <c r="F333"/>
  <c r="F332"/>
  <c r="G332" s="1"/>
  <c r="J332" s="1"/>
  <c r="F331"/>
  <c r="G331" s="1"/>
  <c r="J331" s="1"/>
  <c r="F330"/>
  <c r="F329"/>
  <c r="G329" s="1"/>
  <c r="J329" s="1"/>
  <c r="G328"/>
  <c r="J328" s="1"/>
  <c r="F328"/>
  <c r="F327"/>
  <c r="F326"/>
  <c r="G326" s="1"/>
  <c r="J326" s="1"/>
  <c r="F325"/>
  <c r="G325" s="1"/>
  <c r="J325" s="1"/>
  <c r="G324"/>
  <c r="J324" s="1"/>
  <c r="F324"/>
  <c r="F323"/>
  <c r="G323" s="1"/>
  <c r="J323" s="1"/>
  <c r="F322"/>
  <c r="G322" s="1"/>
  <c r="J322" s="1"/>
  <c r="F321"/>
  <c r="G321" s="1"/>
  <c r="J321" s="1"/>
  <c r="F320"/>
  <c r="G320" s="1"/>
  <c r="J320" s="1"/>
  <c r="F319"/>
  <c r="G319" s="1"/>
  <c r="J319" s="1"/>
  <c r="F318"/>
  <c r="G318" s="1"/>
  <c r="J318" s="1"/>
  <c r="F317"/>
  <c r="F316"/>
  <c r="G316" s="1"/>
  <c r="J316" s="1"/>
  <c r="F315"/>
  <c r="G315" s="1"/>
  <c r="J315" s="1"/>
  <c r="F314"/>
  <c r="F313"/>
  <c r="G313" s="1"/>
  <c r="J313" s="1"/>
  <c r="F312"/>
  <c r="G312" s="1"/>
  <c r="J312" s="1"/>
  <c r="F311"/>
  <c r="F310"/>
  <c r="G310" s="1"/>
  <c r="J310" s="1"/>
  <c r="F309"/>
  <c r="G309" s="1"/>
  <c r="J309" s="1"/>
  <c r="G308"/>
  <c r="J308" s="1"/>
  <c r="F308"/>
  <c r="F307"/>
  <c r="G307" s="1"/>
  <c r="J307" s="1"/>
  <c r="F306"/>
  <c r="G306" s="1"/>
  <c r="J306" s="1"/>
  <c r="F305"/>
  <c r="G305" s="1"/>
  <c r="J305" s="1"/>
  <c r="F304"/>
  <c r="G304" s="1"/>
  <c r="J304" s="1"/>
  <c r="F303"/>
  <c r="G303" s="1"/>
  <c r="J303" s="1"/>
  <c r="F302"/>
  <c r="G302" s="1"/>
  <c r="J302" s="1"/>
  <c r="F301"/>
  <c r="G301" s="1"/>
  <c r="J301" s="1"/>
  <c r="G300"/>
  <c r="J300" s="1"/>
  <c r="F300"/>
  <c r="F299"/>
  <c r="F298"/>
  <c r="G298" s="1"/>
  <c r="J298" s="1"/>
  <c r="F297"/>
  <c r="G297" s="1"/>
  <c r="J297" s="1"/>
  <c r="F296"/>
  <c r="G296" s="1"/>
  <c r="J296" s="1"/>
  <c r="F295"/>
  <c r="F294"/>
  <c r="G294" s="1"/>
  <c r="J294" s="1"/>
  <c r="F293"/>
  <c r="G293" s="1"/>
  <c r="J293" s="1"/>
  <c r="F292"/>
  <c r="F291"/>
  <c r="G291" s="1"/>
  <c r="J291" s="1"/>
  <c r="F290"/>
  <c r="G290" s="1"/>
  <c r="J290" s="1"/>
  <c r="F289"/>
  <c r="G289" s="1"/>
  <c r="J289" s="1"/>
  <c r="F288"/>
  <c r="F287"/>
  <c r="G287" s="1"/>
  <c r="J287" s="1"/>
  <c r="G286"/>
  <c r="J286" s="1"/>
  <c r="F286"/>
  <c r="F285"/>
  <c r="F284"/>
  <c r="G284" s="1"/>
  <c r="J284" s="1"/>
  <c r="F283"/>
  <c r="G283" s="1"/>
  <c r="J283" s="1"/>
  <c r="F282"/>
  <c r="G282" s="1"/>
  <c r="J282" s="1"/>
  <c r="F281"/>
  <c r="F280"/>
  <c r="G280" s="1"/>
  <c r="J280" s="1"/>
  <c r="F279"/>
  <c r="G279" s="1"/>
  <c r="J279" s="1"/>
  <c r="F278"/>
  <c r="G278" s="1"/>
  <c r="J278" s="1"/>
  <c r="F277"/>
  <c r="G277" s="1"/>
  <c r="J277" s="1"/>
  <c r="G276"/>
  <c r="J276" s="1"/>
  <c r="F276"/>
  <c r="F275"/>
  <c r="G275" s="1"/>
  <c r="J275" s="1"/>
  <c r="F274"/>
  <c r="G274" s="1"/>
  <c r="J274" s="1"/>
  <c r="F273"/>
  <c r="G273" s="1"/>
  <c r="J273" s="1"/>
  <c r="F272"/>
  <c r="G272" s="1"/>
  <c r="J272" s="1"/>
  <c r="F271"/>
  <c r="G271" s="1"/>
  <c r="J271" s="1"/>
  <c r="F270"/>
  <c r="G270" s="1"/>
  <c r="J270" s="1"/>
  <c r="F269"/>
  <c r="G269" s="1"/>
  <c r="J269" s="1"/>
  <c r="G268"/>
  <c r="J268" s="1"/>
  <c r="F268"/>
  <c r="F267"/>
  <c r="F266"/>
  <c r="G266" s="1"/>
  <c r="J266" s="1"/>
  <c r="F265"/>
  <c r="G265" s="1"/>
  <c r="J265" s="1"/>
  <c r="F264"/>
  <c r="G264" s="1"/>
  <c r="J264" s="1"/>
  <c r="F263"/>
  <c r="G263" s="1"/>
  <c r="J263" s="1"/>
  <c r="G262"/>
  <c r="J262" s="1"/>
  <c r="F262"/>
  <c r="F261"/>
  <c r="F260"/>
  <c r="G260" s="1"/>
  <c r="J260" s="1"/>
  <c r="F259"/>
  <c r="G259" s="1"/>
  <c r="J259" s="1"/>
  <c r="F258"/>
  <c r="F257"/>
  <c r="G257" s="1"/>
  <c r="J257" s="1"/>
  <c r="G256"/>
  <c r="J256" s="1"/>
  <c r="F256"/>
  <c r="F255"/>
  <c r="F254"/>
  <c r="G254" s="1"/>
  <c r="J254" s="1"/>
  <c r="F253"/>
  <c r="G253" s="1"/>
  <c r="J253" s="1"/>
  <c r="F252"/>
  <c r="G252" s="1"/>
  <c r="J252" s="1"/>
  <c r="F251"/>
  <c r="G251" s="1"/>
  <c r="J251" s="1"/>
  <c r="F250"/>
  <c r="G250" s="1"/>
  <c r="J250" s="1"/>
  <c r="F249"/>
  <c r="F248"/>
  <c r="G248" s="1"/>
  <c r="J248" s="1"/>
  <c r="F247"/>
  <c r="G247" s="1"/>
  <c r="J247" s="1"/>
  <c r="F246"/>
  <c r="G246" s="1"/>
  <c r="J246" s="1"/>
  <c r="F245"/>
  <c r="G245" s="1"/>
  <c r="J245" s="1"/>
  <c r="G244"/>
  <c r="J244" s="1"/>
  <c r="F244"/>
  <c r="F243"/>
  <c r="G243" s="1"/>
  <c r="J243" s="1"/>
  <c r="F242"/>
  <c r="G242" s="1"/>
  <c r="J242" s="1"/>
  <c r="F241"/>
  <c r="G241" s="1"/>
  <c r="J241" s="1"/>
  <c r="F240"/>
  <c r="G240" s="1"/>
  <c r="J240" s="1"/>
  <c r="F239"/>
  <c r="G239" s="1"/>
  <c r="J239" s="1"/>
  <c r="G238"/>
  <c r="J238" s="1"/>
  <c r="F238"/>
  <c r="F237"/>
  <c r="G237" s="1"/>
  <c r="J237" s="1"/>
  <c r="G236"/>
  <c r="J236" s="1"/>
  <c r="F236"/>
  <c r="F235"/>
  <c r="F234"/>
  <c r="G234" s="1"/>
  <c r="J234" s="1"/>
  <c r="F233"/>
  <c r="G233" s="1"/>
  <c r="J233" s="1"/>
  <c r="G232"/>
  <c r="J232" s="1"/>
  <c r="F232"/>
  <c r="F231"/>
  <c r="G231" s="1"/>
  <c r="J231" s="1"/>
  <c r="G230"/>
  <c r="J230" s="1"/>
  <c r="F230"/>
  <c r="F229"/>
  <c r="F228"/>
  <c r="G228" s="1"/>
  <c r="J228" s="1"/>
  <c r="F227"/>
  <c r="G227" s="1"/>
  <c r="J227" s="1"/>
  <c r="F226"/>
  <c r="F225"/>
  <c r="G225" s="1"/>
  <c r="J225" s="1"/>
  <c r="F224"/>
  <c r="G224" s="1"/>
  <c r="J224" s="1"/>
  <c r="F223"/>
  <c r="F222"/>
  <c r="G222" s="1"/>
  <c r="J222" s="1"/>
  <c r="F221"/>
  <c r="G221" s="1"/>
  <c r="J221" s="1"/>
  <c r="G220"/>
  <c r="J220" s="1"/>
  <c r="F220"/>
  <c r="F219"/>
  <c r="G219" s="1"/>
  <c r="J219" s="1"/>
  <c r="F218"/>
  <c r="G218" s="1"/>
  <c r="J218" s="1"/>
  <c r="F217"/>
  <c r="G217" s="1"/>
  <c r="J217" s="1"/>
  <c r="F216"/>
  <c r="G216" s="1"/>
  <c r="J216" s="1"/>
  <c r="F215"/>
  <c r="G215" s="1"/>
  <c r="J215" s="1"/>
  <c r="F214"/>
  <c r="G214" s="1"/>
  <c r="J214" s="1"/>
  <c r="F213"/>
  <c r="F212"/>
  <c r="G212" s="1"/>
  <c r="J212" s="1"/>
  <c r="F211"/>
  <c r="G211" s="1"/>
  <c r="J211" s="1"/>
  <c r="F210"/>
  <c r="F209"/>
  <c r="G209" s="1"/>
  <c r="J209" s="1"/>
  <c r="G208"/>
  <c r="J208" s="1"/>
  <c r="F208"/>
  <c r="F207"/>
  <c r="F206"/>
  <c r="G206" s="1"/>
  <c r="J206" s="1"/>
  <c r="F205"/>
  <c r="G205" s="1"/>
  <c r="J205" s="1"/>
  <c r="G204"/>
  <c r="J204" s="1"/>
  <c r="F204"/>
  <c r="F203"/>
  <c r="G203" s="1"/>
  <c r="J203" s="1"/>
  <c r="F202"/>
  <c r="G202" s="1"/>
  <c r="J202" s="1"/>
  <c r="F201"/>
  <c r="G201" s="1"/>
  <c r="J201" s="1"/>
  <c r="F200"/>
  <c r="G200" s="1"/>
  <c r="J200" s="1"/>
  <c r="F199"/>
  <c r="G199" s="1"/>
  <c r="J199" s="1"/>
  <c r="F198"/>
  <c r="G198" s="1"/>
  <c r="J198" s="1"/>
  <c r="F197"/>
  <c r="F196"/>
  <c r="G196" s="1"/>
  <c r="J196" s="1"/>
  <c r="F195"/>
  <c r="G195" s="1"/>
  <c r="J195" s="1"/>
  <c r="F194"/>
  <c r="F193"/>
  <c r="G193" s="1"/>
  <c r="J193" s="1"/>
  <c r="F192"/>
  <c r="G192" s="1"/>
  <c r="J192" s="1"/>
  <c r="F191"/>
  <c r="F190"/>
  <c r="G190" s="1"/>
  <c r="J190" s="1"/>
  <c r="F189"/>
  <c r="G189" s="1"/>
  <c r="J189" s="1"/>
  <c r="G188"/>
  <c r="J188" s="1"/>
  <c r="F188"/>
  <c r="F187"/>
  <c r="G187" s="1"/>
  <c r="J187" s="1"/>
  <c r="F186"/>
  <c r="G186" s="1"/>
  <c r="J186" s="1"/>
  <c r="F185"/>
  <c r="G185" s="1"/>
  <c r="J185" s="1"/>
  <c r="F184"/>
  <c r="G184" s="1"/>
  <c r="J184" s="1"/>
  <c r="F183"/>
  <c r="G183" s="1"/>
  <c r="J183" s="1"/>
  <c r="F182"/>
  <c r="G182" s="1"/>
  <c r="J182" s="1"/>
  <c r="F181"/>
  <c r="F180"/>
  <c r="G180" s="1"/>
  <c r="J180" s="1"/>
  <c r="F179"/>
  <c r="G179" s="1"/>
  <c r="J179" s="1"/>
  <c r="F178"/>
  <c r="G178" s="1"/>
  <c r="J178" s="1"/>
  <c r="F177"/>
  <c r="G177" s="1"/>
  <c r="J177" s="1"/>
  <c r="G176"/>
  <c r="J176" s="1"/>
  <c r="F176"/>
  <c r="F175"/>
  <c r="G175" s="1"/>
  <c r="J175" s="1"/>
  <c r="F174"/>
  <c r="G174" s="1"/>
  <c r="J174" s="1"/>
  <c r="F173"/>
  <c r="G173" s="1"/>
  <c r="J173" s="1"/>
  <c r="G172"/>
  <c r="J172" s="1"/>
  <c r="F172"/>
  <c r="F171"/>
  <c r="G171" s="1"/>
  <c r="J171" s="1"/>
  <c r="F170"/>
  <c r="G170" s="1"/>
  <c r="J170" s="1"/>
  <c r="F169"/>
  <c r="G169" s="1"/>
  <c r="J169" s="1"/>
  <c r="F168"/>
  <c r="G168" s="1"/>
  <c r="J168" s="1"/>
  <c r="F167"/>
  <c r="G167" s="1"/>
  <c r="J167" s="1"/>
  <c r="F166"/>
  <c r="G166" s="1"/>
  <c r="J166" s="1"/>
  <c r="F165"/>
  <c r="G165" s="1"/>
  <c r="J165" s="1"/>
  <c r="F164"/>
  <c r="G164" s="1"/>
  <c r="J164" s="1"/>
  <c r="F163"/>
  <c r="G163" s="1"/>
  <c r="J163" s="1"/>
  <c r="F162"/>
  <c r="G162" s="1"/>
  <c r="J162" s="1"/>
  <c r="F161"/>
  <c r="G161" s="1"/>
  <c r="J161" s="1"/>
  <c r="F160"/>
  <c r="G160" s="1"/>
  <c r="J160" s="1"/>
  <c r="F159"/>
  <c r="G159" s="1"/>
  <c r="J159" s="1"/>
  <c r="F158"/>
  <c r="G158" s="1"/>
  <c r="J158" s="1"/>
  <c r="F157"/>
  <c r="G157" s="1"/>
  <c r="J157" s="1"/>
  <c r="G156"/>
  <c r="J156" s="1"/>
  <c r="F156"/>
  <c r="F155"/>
  <c r="G155" s="1"/>
  <c r="J155" s="1"/>
  <c r="F154"/>
  <c r="G154" s="1"/>
  <c r="J154" s="1"/>
  <c r="F153"/>
  <c r="G153" s="1"/>
  <c r="J153" s="1"/>
  <c r="F152"/>
  <c r="G152" s="1"/>
  <c r="J152" s="1"/>
  <c r="F151"/>
  <c r="G151" s="1"/>
  <c r="J151" s="1"/>
  <c r="F150"/>
  <c r="G150" s="1"/>
  <c r="J150" s="1"/>
  <c r="F149"/>
  <c r="G149" s="1"/>
  <c r="J149" s="1"/>
  <c r="F148"/>
  <c r="G148" s="1"/>
  <c r="J148" s="1"/>
  <c r="F147"/>
  <c r="G147" s="1"/>
  <c r="J147" s="1"/>
  <c r="F146"/>
  <c r="G146" s="1"/>
  <c r="J146" s="1"/>
  <c r="F145"/>
  <c r="G145" s="1"/>
  <c r="J145" s="1"/>
  <c r="G144"/>
  <c r="J144" s="1"/>
  <c r="F144"/>
  <c r="F143"/>
  <c r="G143" s="1"/>
  <c r="J143" s="1"/>
  <c r="F142"/>
  <c r="G142" s="1"/>
  <c r="J142" s="1"/>
  <c r="F141"/>
  <c r="G141" s="1"/>
  <c r="J141" s="1"/>
  <c r="F140"/>
  <c r="G140" s="1"/>
  <c r="J140" s="1"/>
  <c r="F139"/>
  <c r="G139" s="1"/>
  <c r="J139" s="1"/>
  <c r="F138"/>
  <c r="G138" s="1"/>
  <c r="J138" s="1"/>
  <c r="F137"/>
  <c r="G137" s="1"/>
  <c r="J137" s="1"/>
  <c r="F136"/>
  <c r="G136" s="1"/>
  <c r="J136" s="1"/>
  <c r="F135"/>
  <c r="G135" s="1"/>
  <c r="J135" s="1"/>
  <c r="F134"/>
  <c r="G134" s="1"/>
  <c r="J134" s="1"/>
  <c r="F133"/>
  <c r="G133" s="1"/>
  <c r="J133" s="1"/>
  <c r="G132"/>
  <c r="J132" s="1"/>
  <c r="F132"/>
  <c r="F131"/>
  <c r="G131" s="1"/>
  <c r="J131" s="1"/>
  <c r="F130"/>
  <c r="G130" s="1"/>
  <c r="J130" s="1"/>
  <c r="F129"/>
  <c r="G129" s="1"/>
  <c r="J129" s="1"/>
  <c r="F128"/>
  <c r="G128" s="1"/>
  <c r="J128" s="1"/>
  <c r="F127"/>
  <c r="G127" s="1"/>
  <c r="J127" s="1"/>
  <c r="F126"/>
  <c r="G126" s="1"/>
  <c r="J126" s="1"/>
  <c r="F125"/>
  <c r="G125" s="1"/>
  <c r="J125" s="1"/>
  <c r="F124"/>
  <c r="G124" s="1"/>
  <c r="J124" s="1"/>
  <c r="F123"/>
  <c r="G123" s="1"/>
  <c r="J123" s="1"/>
  <c r="F122"/>
  <c r="G122" s="1"/>
  <c r="J122" s="1"/>
  <c r="F121"/>
  <c r="G121" s="1"/>
  <c r="J121" s="1"/>
  <c r="F120"/>
  <c r="G120" s="1"/>
  <c r="J120" s="1"/>
  <c r="F119"/>
  <c r="G119" s="1"/>
  <c r="J119" s="1"/>
  <c r="F118"/>
  <c r="G118" s="1"/>
  <c r="J118" s="1"/>
  <c r="F117"/>
  <c r="G117" s="1"/>
  <c r="J117" s="1"/>
  <c r="G116"/>
  <c r="J116" s="1"/>
  <c r="F116"/>
  <c r="F115"/>
  <c r="G115" s="1"/>
  <c r="J115" s="1"/>
  <c r="F114"/>
  <c r="G114" s="1"/>
  <c r="J114" s="1"/>
  <c r="F113"/>
  <c r="G113" s="1"/>
  <c r="J113" s="1"/>
  <c r="F112"/>
  <c r="G112" s="1"/>
  <c r="J112" s="1"/>
  <c r="F111"/>
  <c r="G111" s="1"/>
  <c r="J111" s="1"/>
  <c r="F110"/>
  <c r="G110" s="1"/>
  <c r="J110" s="1"/>
  <c r="F109"/>
  <c r="G109" s="1"/>
  <c r="J109" s="1"/>
  <c r="F108"/>
  <c r="G108" s="1"/>
  <c r="J108" s="1"/>
  <c r="F107"/>
  <c r="G107" s="1"/>
  <c r="J107" s="1"/>
  <c r="F106"/>
  <c r="G106" s="1"/>
  <c r="J106" s="1"/>
  <c r="F105"/>
  <c r="G105" s="1"/>
  <c r="J105" s="1"/>
  <c r="G104"/>
  <c r="J104" s="1"/>
  <c r="F104"/>
  <c r="F103"/>
  <c r="G103" s="1"/>
  <c r="J103" s="1"/>
  <c r="F102"/>
  <c r="G102" s="1"/>
  <c r="J102" s="1"/>
  <c r="F101"/>
  <c r="G101" s="1"/>
  <c r="J101" s="1"/>
  <c r="G100"/>
  <c r="J100" s="1"/>
  <c r="F100"/>
  <c r="F99"/>
  <c r="G99" s="1"/>
  <c r="J99" s="1"/>
  <c r="F98"/>
  <c r="G98" s="1"/>
  <c r="J98" s="1"/>
  <c r="F97"/>
  <c r="G97" s="1"/>
  <c r="J97" s="1"/>
  <c r="F96"/>
  <c r="G96" s="1"/>
  <c r="J96" s="1"/>
  <c r="F95"/>
  <c r="G95" s="1"/>
  <c r="J95" s="1"/>
  <c r="F94"/>
  <c r="G94" s="1"/>
  <c r="J94" s="1"/>
  <c r="F93"/>
  <c r="G93" s="1"/>
  <c r="J93" s="1"/>
  <c r="F92"/>
  <c r="G92" s="1"/>
  <c r="J92" s="1"/>
  <c r="F91"/>
  <c r="G91" s="1"/>
  <c r="J91" s="1"/>
  <c r="F90"/>
  <c r="G90" s="1"/>
  <c r="J90" s="1"/>
  <c r="F89"/>
  <c r="G89" s="1"/>
  <c r="J89" s="1"/>
  <c r="F88"/>
  <c r="G88" s="1"/>
  <c r="J88" s="1"/>
  <c r="F87"/>
  <c r="G87" s="1"/>
  <c r="J87" s="1"/>
  <c r="F86"/>
  <c r="G86" s="1"/>
  <c r="J86" s="1"/>
  <c r="F85"/>
  <c r="G85" s="1"/>
  <c r="J85" s="1"/>
  <c r="F84"/>
  <c r="G84" s="1"/>
  <c r="J84" s="1"/>
  <c r="F83"/>
  <c r="G83" s="1"/>
  <c r="J83" s="1"/>
  <c r="F82"/>
  <c r="G82" s="1"/>
  <c r="J82" s="1"/>
  <c r="F81"/>
  <c r="G81" s="1"/>
  <c r="J81" s="1"/>
  <c r="F80"/>
  <c r="G80" s="1"/>
  <c r="J80" s="1"/>
  <c r="F79"/>
  <c r="G79" s="1"/>
  <c r="J79" s="1"/>
  <c r="F78"/>
  <c r="G78" s="1"/>
  <c r="J78" s="1"/>
  <c r="F77"/>
  <c r="G77" s="1"/>
  <c r="J77" s="1"/>
  <c r="G76"/>
  <c r="J76" s="1"/>
  <c r="F76"/>
  <c r="F75"/>
  <c r="G75" s="1"/>
  <c r="J75" s="1"/>
  <c r="F74"/>
  <c r="G74" s="1"/>
  <c r="J74" s="1"/>
  <c r="F73"/>
  <c r="G73" s="1"/>
  <c r="J73" s="1"/>
  <c r="F72"/>
  <c r="G72" s="1"/>
  <c r="J72" s="1"/>
  <c r="F71"/>
  <c r="G71" s="1"/>
  <c r="J71" s="1"/>
  <c r="F70"/>
  <c r="G70" s="1"/>
  <c r="J70" s="1"/>
  <c r="F69"/>
  <c r="G69" s="1"/>
  <c r="J69" s="1"/>
  <c r="F68"/>
  <c r="G68" s="1"/>
  <c r="J68" s="1"/>
  <c r="F67"/>
  <c r="G67" s="1"/>
  <c r="J67" s="1"/>
  <c r="F66"/>
  <c r="G66" s="1"/>
  <c r="J66" s="1"/>
  <c r="F65"/>
  <c r="G65" s="1"/>
  <c r="J65" s="1"/>
  <c r="G64"/>
  <c r="J64" s="1"/>
  <c r="F64"/>
  <c r="F63"/>
  <c r="G63" s="1"/>
  <c r="J63" s="1"/>
  <c r="F62"/>
  <c r="G62" s="1"/>
  <c r="J62" s="1"/>
  <c r="F61"/>
  <c r="G61" s="1"/>
  <c r="J61" s="1"/>
  <c r="G60"/>
  <c r="J60" s="1"/>
  <c r="F60"/>
  <c r="F59"/>
  <c r="G59" s="1"/>
  <c r="J59" s="1"/>
  <c r="F58"/>
  <c r="G58" s="1"/>
  <c r="J58" s="1"/>
  <c r="F57"/>
  <c r="G57" s="1"/>
  <c r="J57" s="1"/>
  <c r="F56"/>
  <c r="G56" s="1"/>
  <c r="J56" s="1"/>
  <c r="F55"/>
  <c r="G55" s="1"/>
  <c r="J55" s="1"/>
  <c r="F54"/>
  <c r="G54" s="1"/>
  <c r="J54" s="1"/>
  <c r="F53"/>
  <c r="G53" s="1"/>
  <c r="J53" s="1"/>
  <c r="F52"/>
  <c r="G52" s="1"/>
  <c r="J52" s="1"/>
  <c r="F51"/>
  <c r="G51" s="1"/>
  <c r="J51" s="1"/>
  <c r="F50"/>
  <c r="G50" s="1"/>
  <c r="J50" s="1"/>
  <c r="F49"/>
  <c r="G49" s="1"/>
  <c r="J49" s="1"/>
  <c r="F48"/>
  <c r="G48" s="1"/>
  <c r="J48" s="1"/>
  <c r="F47"/>
  <c r="G47" s="1"/>
  <c r="J47" s="1"/>
  <c r="F46"/>
  <c r="G46" s="1"/>
  <c r="J46" s="1"/>
  <c r="F45"/>
  <c r="G45" s="1"/>
  <c r="J45" s="1"/>
  <c r="G44"/>
  <c r="J44" s="1"/>
  <c r="F44"/>
  <c r="F43"/>
  <c r="G43" s="1"/>
  <c r="J43" s="1"/>
  <c r="F42"/>
  <c r="G42" s="1"/>
  <c r="J42" s="1"/>
  <c r="F41"/>
  <c r="G41" s="1"/>
  <c r="J41" s="1"/>
  <c r="F40"/>
  <c r="G40" s="1"/>
  <c r="J40" s="1"/>
  <c r="F39"/>
  <c r="G39" s="1"/>
  <c r="J39" s="1"/>
  <c r="F38"/>
  <c r="G38" s="1"/>
  <c r="J38" s="1"/>
  <c r="F37"/>
  <c r="G37" s="1"/>
  <c r="J37" s="1"/>
  <c r="F36"/>
  <c r="G36" s="1"/>
  <c r="J36" s="1"/>
  <c r="F35"/>
  <c r="G35" s="1"/>
  <c r="J35" s="1"/>
  <c r="F34"/>
  <c r="G34" s="1"/>
  <c r="J34" s="1"/>
  <c r="F33"/>
  <c r="G33" s="1"/>
  <c r="J33" s="1"/>
  <c r="G32"/>
  <c r="J32" s="1"/>
  <c r="F32"/>
  <c r="F31"/>
  <c r="G31" s="1"/>
  <c r="J31" s="1"/>
  <c r="F30"/>
  <c r="G30" s="1"/>
  <c r="J30" s="1"/>
  <c r="F29"/>
  <c r="G29" s="1"/>
  <c r="J29" s="1"/>
  <c r="G28"/>
  <c r="J28" s="1"/>
  <c r="F28"/>
  <c r="F27"/>
  <c r="G27" s="1"/>
  <c r="J27" s="1"/>
  <c r="F26"/>
  <c r="G26" s="1"/>
  <c r="J26" s="1"/>
  <c r="F25"/>
  <c r="G25" s="1"/>
  <c r="J25" s="1"/>
  <c r="F24"/>
  <c r="G24" s="1"/>
  <c r="J24" s="1"/>
  <c r="F23"/>
  <c r="G23" s="1"/>
  <c r="J23" s="1"/>
  <c r="F22"/>
  <c r="G22" s="1"/>
  <c r="J22" s="1"/>
  <c r="F21"/>
  <c r="G21" s="1"/>
  <c r="J21" s="1"/>
  <c r="F20"/>
  <c r="G20" s="1"/>
  <c r="J20" s="1"/>
  <c r="F19"/>
  <c r="G19" s="1"/>
  <c r="J19" s="1"/>
  <c r="F18"/>
  <c r="G18" s="1"/>
  <c r="J18" s="1"/>
  <c r="F17"/>
  <c r="G17" s="1"/>
  <c r="J17" s="1"/>
  <c r="F16"/>
  <c r="G16" s="1"/>
  <c r="J16" s="1"/>
  <c r="F15"/>
  <c r="G15" s="1"/>
  <c r="J15" s="1"/>
  <c r="F14"/>
  <c r="G14" s="1"/>
  <c r="J14" s="1"/>
  <c r="F13"/>
  <c r="G13" s="1"/>
  <c r="J13" s="1"/>
  <c r="F12"/>
  <c r="G12" s="1"/>
  <c r="J12" s="1"/>
  <c r="E12"/>
  <c r="K12" s="1"/>
  <c r="F11"/>
  <c r="G11" s="1"/>
  <c r="J11" s="1"/>
  <c r="E11"/>
  <c r="K11" s="1"/>
  <c r="F10"/>
  <c r="E499" i="7"/>
  <c r="E498"/>
  <c r="G498" s="1"/>
  <c r="E497"/>
  <c r="G497" s="1"/>
  <c r="E496"/>
  <c r="E495"/>
  <c r="E494"/>
  <c r="G494" s="1"/>
  <c r="E493"/>
  <c r="G493" s="1"/>
  <c r="E492"/>
  <c r="E491"/>
  <c r="E490"/>
  <c r="G490" s="1"/>
  <c r="E489"/>
  <c r="G489" s="1"/>
  <c r="E488"/>
  <c r="E487"/>
  <c r="E486"/>
  <c r="G486" s="1"/>
  <c r="E485"/>
  <c r="G485" s="1"/>
  <c r="E484"/>
  <c r="E483"/>
  <c r="E482"/>
  <c r="G482" s="1"/>
  <c r="E481"/>
  <c r="G481" s="1"/>
  <c r="E480"/>
  <c r="E479"/>
  <c r="E478"/>
  <c r="G478" s="1"/>
  <c r="E477"/>
  <c r="G477" s="1"/>
  <c r="E476"/>
  <c r="E475"/>
  <c r="E474"/>
  <c r="G474" s="1"/>
  <c r="E473"/>
  <c r="G473" s="1"/>
  <c r="E472"/>
  <c r="E471"/>
  <c r="E470"/>
  <c r="G470" s="1"/>
  <c r="E469"/>
  <c r="G469" s="1"/>
  <c r="E468"/>
  <c r="E467"/>
  <c r="E466"/>
  <c r="G466" s="1"/>
  <c r="E465"/>
  <c r="G465" s="1"/>
  <c r="E464"/>
  <c r="E463"/>
  <c r="E462"/>
  <c r="G462" s="1"/>
  <c r="E461"/>
  <c r="G461" s="1"/>
  <c r="E460"/>
  <c r="E459"/>
  <c r="E458"/>
  <c r="G458" s="1"/>
  <c r="E457"/>
  <c r="G457" s="1"/>
  <c r="E456"/>
  <c r="E455"/>
  <c r="E454"/>
  <c r="G454" s="1"/>
  <c r="E453"/>
  <c r="G453" s="1"/>
  <c r="E452"/>
  <c r="E451"/>
  <c r="E450"/>
  <c r="G450" s="1"/>
  <c r="E449"/>
  <c r="G449" s="1"/>
  <c r="E448"/>
  <c r="E447"/>
  <c r="E446"/>
  <c r="G446" s="1"/>
  <c r="E445"/>
  <c r="G445" s="1"/>
  <c r="E444"/>
  <c r="E443"/>
  <c r="E442"/>
  <c r="G442" s="1"/>
  <c r="E441"/>
  <c r="G441" s="1"/>
  <c r="E440"/>
  <c r="E439"/>
  <c r="E438"/>
  <c r="G438" s="1"/>
  <c r="E437"/>
  <c r="G437" s="1"/>
  <c r="E436"/>
  <c r="E435"/>
  <c r="E434"/>
  <c r="G434" s="1"/>
  <c r="E433"/>
  <c r="G433" s="1"/>
  <c r="E432"/>
  <c r="E431"/>
  <c r="E430"/>
  <c r="G430" s="1"/>
  <c r="E429"/>
  <c r="G429" s="1"/>
  <c r="E428"/>
  <c r="E427"/>
  <c r="E426"/>
  <c r="G426" s="1"/>
  <c r="E425"/>
  <c r="G425" s="1"/>
  <c r="E424"/>
  <c r="E423"/>
  <c r="E422"/>
  <c r="G422" s="1"/>
  <c r="E421"/>
  <c r="G421" s="1"/>
  <c r="E420"/>
  <c r="E419"/>
  <c r="E418"/>
  <c r="G418" s="1"/>
  <c r="E417"/>
  <c r="G417" s="1"/>
  <c r="E416"/>
  <c r="E415"/>
  <c r="E414"/>
  <c r="G414" s="1"/>
  <c r="E413"/>
  <c r="G413" s="1"/>
  <c r="E412"/>
  <c r="E411"/>
  <c r="E410"/>
  <c r="G410" s="1"/>
  <c r="E409"/>
  <c r="G409" s="1"/>
  <c r="E408"/>
  <c r="E407"/>
  <c r="E406"/>
  <c r="G406" s="1"/>
  <c r="E405"/>
  <c r="G405" s="1"/>
  <c r="E404"/>
  <c r="E403"/>
  <c r="E402"/>
  <c r="G402" s="1"/>
  <c r="E401"/>
  <c r="G401" s="1"/>
  <c r="E400"/>
  <c r="E399"/>
  <c r="E398"/>
  <c r="G398" s="1"/>
  <c r="E397"/>
  <c r="G397" s="1"/>
  <c r="E396"/>
  <c r="E395"/>
  <c r="E394"/>
  <c r="G394" s="1"/>
  <c r="E393"/>
  <c r="G393" s="1"/>
  <c r="E392"/>
  <c r="E391"/>
  <c r="E390"/>
  <c r="G390" s="1"/>
  <c r="E389"/>
  <c r="G389" s="1"/>
  <c r="E388"/>
  <c r="E387"/>
  <c r="E386"/>
  <c r="G386" s="1"/>
  <c r="E385"/>
  <c r="G385" s="1"/>
  <c r="E384"/>
  <c r="E383"/>
  <c r="E382"/>
  <c r="G382" s="1"/>
  <c r="E381"/>
  <c r="G381" s="1"/>
  <c r="E380"/>
  <c r="E379"/>
  <c r="E378"/>
  <c r="G378" s="1"/>
  <c r="E377"/>
  <c r="G377" s="1"/>
  <c r="E376"/>
  <c r="E375"/>
  <c r="E374"/>
  <c r="G374" s="1"/>
  <c r="E373"/>
  <c r="G373" s="1"/>
  <c r="E372"/>
  <c r="E371"/>
  <c r="E370"/>
  <c r="G370" s="1"/>
  <c r="E369"/>
  <c r="G369" s="1"/>
  <c r="E368"/>
  <c r="E367"/>
  <c r="E366"/>
  <c r="G366" s="1"/>
  <c r="E365"/>
  <c r="G365" s="1"/>
  <c r="E364"/>
  <c r="E363"/>
  <c r="E362"/>
  <c r="G362" s="1"/>
  <c r="E361"/>
  <c r="G361" s="1"/>
  <c r="E360"/>
  <c r="E359"/>
  <c r="E358"/>
  <c r="G358" s="1"/>
  <c r="E357"/>
  <c r="G357" s="1"/>
  <c r="E356"/>
  <c r="E355"/>
  <c r="E354"/>
  <c r="G354" s="1"/>
  <c r="E353"/>
  <c r="G353" s="1"/>
  <c r="E352"/>
  <c r="E351"/>
  <c r="E350"/>
  <c r="G350" s="1"/>
  <c r="E349"/>
  <c r="G349" s="1"/>
  <c r="E348"/>
  <c r="E347"/>
  <c r="E346"/>
  <c r="G346" s="1"/>
  <c r="E345"/>
  <c r="G345" s="1"/>
  <c r="E344"/>
  <c r="E343"/>
  <c r="E342"/>
  <c r="G342" s="1"/>
  <c r="E341"/>
  <c r="G341" s="1"/>
  <c r="E340"/>
  <c r="E339"/>
  <c r="E338"/>
  <c r="G338" s="1"/>
  <c r="E337"/>
  <c r="G337" s="1"/>
  <c r="E336"/>
  <c r="E335"/>
  <c r="E334"/>
  <c r="G334" s="1"/>
  <c r="E333"/>
  <c r="G333" s="1"/>
  <c r="E332"/>
  <c r="E331"/>
  <c r="E330"/>
  <c r="G330" s="1"/>
  <c r="E329"/>
  <c r="G329" s="1"/>
  <c r="E328"/>
  <c r="E327"/>
  <c r="E326"/>
  <c r="G326" s="1"/>
  <c r="E325"/>
  <c r="G325" s="1"/>
  <c r="E324"/>
  <c r="E323"/>
  <c r="E322"/>
  <c r="G322" s="1"/>
  <c r="E321"/>
  <c r="G321" s="1"/>
  <c r="E320"/>
  <c r="E319"/>
  <c r="E318"/>
  <c r="G318" s="1"/>
  <c r="E317"/>
  <c r="G317" s="1"/>
  <c r="E316"/>
  <c r="E315"/>
  <c r="E314"/>
  <c r="G314" s="1"/>
  <c r="E313"/>
  <c r="G313" s="1"/>
  <c r="E312"/>
  <c r="E311"/>
  <c r="E310"/>
  <c r="G310" s="1"/>
  <c r="E309"/>
  <c r="G309" s="1"/>
  <c r="E308"/>
  <c r="E307"/>
  <c r="E306"/>
  <c r="G306" s="1"/>
  <c r="E305"/>
  <c r="G305" s="1"/>
  <c r="E304"/>
  <c r="E303"/>
  <c r="E302"/>
  <c r="G302" s="1"/>
  <c r="E301"/>
  <c r="G301" s="1"/>
  <c r="E300"/>
  <c r="E299"/>
  <c r="E298"/>
  <c r="G298" s="1"/>
  <c r="E297"/>
  <c r="G297" s="1"/>
  <c r="E296"/>
  <c r="E295"/>
  <c r="E294"/>
  <c r="G294" s="1"/>
  <c r="E293"/>
  <c r="G293" s="1"/>
  <c r="E292"/>
  <c r="E291"/>
  <c r="E290"/>
  <c r="G290" s="1"/>
  <c r="E289"/>
  <c r="G289" s="1"/>
  <c r="E288"/>
  <c r="E287"/>
  <c r="E286"/>
  <c r="G286" s="1"/>
  <c r="E285"/>
  <c r="G285" s="1"/>
  <c r="E284"/>
  <c r="E283"/>
  <c r="E282"/>
  <c r="G282" s="1"/>
  <c r="E281"/>
  <c r="G281" s="1"/>
  <c r="E280"/>
  <c r="E279"/>
  <c r="E278"/>
  <c r="G278" s="1"/>
  <c r="E277"/>
  <c r="G277" s="1"/>
  <c r="E276"/>
  <c r="E275"/>
  <c r="E274"/>
  <c r="G274" s="1"/>
  <c r="E273"/>
  <c r="G273" s="1"/>
  <c r="E272"/>
  <c r="E271"/>
  <c r="E270"/>
  <c r="G270" s="1"/>
  <c r="E269"/>
  <c r="G269" s="1"/>
  <c r="E268"/>
  <c r="E267"/>
  <c r="E266"/>
  <c r="G266" s="1"/>
  <c r="E265"/>
  <c r="G265" s="1"/>
  <c r="E264"/>
  <c r="E263"/>
  <c r="E262"/>
  <c r="G262" s="1"/>
  <c r="E261"/>
  <c r="G261" s="1"/>
  <c r="E260"/>
  <c r="E259"/>
  <c r="E258"/>
  <c r="G258" s="1"/>
  <c r="E257"/>
  <c r="G257" s="1"/>
  <c r="E256"/>
  <c r="E255"/>
  <c r="E254"/>
  <c r="G254" s="1"/>
  <c r="E253"/>
  <c r="G253" s="1"/>
  <c r="E252"/>
  <c r="E251"/>
  <c r="E250"/>
  <c r="G250" s="1"/>
  <c r="E249"/>
  <c r="G249" s="1"/>
  <c r="E248"/>
  <c r="E247"/>
  <c r="E246"/>
  <c r="G246" s="1"/>
  <c r="E245"/>
  <c r="G245" s="1"/>
  <c r="E244"/>
  <c r="E243"/>
  <c r="E242"/>
  <c r="G242" s="1"/>
  <c r="E241"/>
  <c r="G241" s="1"/>
  <c r="E240"/>
  <c r="E239"/>
  <c r="E238"/>
  <c r="G238" s="1"/>
  <c r="E237"/>
  <c r="G237" s="1"/>
  <c r="E236"/>
  <c r="E235"/>
  <c r="E234"/>
  <c r="G234" s="1"/>
  <c r="E233"/>
  <c r="G233" s="1"/>
  <c r="E232"/>
  <c r="E231"/>
  <c r="E230"/>
  <c r="G230" s="1"/>
  <c r="E229"/>
  <c r="G229" s="1"/>
  <c r="E228"/>
  <c r="E227"/>
  <c r="E226"/>
  <c r="G226" s="1"/>
  <c r="E225"/>
  <c r="G225" s="1"/>
  <c r="E224"/>
  <c r="E223"/>
  <c r="E222"/>
  <c r="G222" s="1"/>
  <c r="E221"/>
  <c r="G221" s="1"/>
  <c r="E220"/>
  <c r="E219"/>
  <c r="E218"/>
  <c r="G218" s="1"/>
  <c r="E217"/>
  <c r="G217" s="1"/>
  <c r="E216"/>
  <c r="E215"/>
  <c r="E214"/>
  <c r="G214" s="1"/>
  <c r="E213"/>
  <c r="G213" s="1"/>
  <c r="E212"/>
  <c r="E211"/>
  <c r="E210"/>
  <c r="G210" s="1"/>
  <c r="E209"/>
  <c r="G209" s="1"/>
  <c r="E208"/>
  <c r="E207"/>
  <c r="E206"/>
  <c r="G206" s="1"/>
  <c r="E205"/>
  <c r="G205" s="1"/>
  <c r="E204"/>
  <c r="E203"/>
  <c r="E202"/>
  <c r="G202" s="1"/>
  <c r="E201"/>
  <c r="G201" s="1"/>
  <c r="E200"/>
  <c r="E199"/>
  <c r="E198"/>
  <c r="G198" s="1"/>
  <c r="E197"/>
  <c r="G197" s="1"/>
  <c r="E196"/>
  <c r="E195"/>
  <c r="E194"/>
  <c r="G194" s="1"/>
  <c r="E193"/>
  <c r="G193" s="1"/>
  <c r="E192"/>
  <c r="E191"/>
  <c r="E190"/>
  <c r="G190" s="1"/>
  <c r="E189"/>
  <c r="G189" s="1"/>
  <c r="E188"/>
  <c r="E187"/>
  <c r="E186"/>
  <c r="G186" s="1"/>
  <c r="E185"/>
  <c r="G185" s="1"/>
  <c r="E184"/>
  <c r="E183"/>
  <c r="E182"/>
  <c r="G182" s="1"/>
  <c r="E181"/>
  <c r="G181" s="1"/>
  <c r="E180"/>
  <c r="E179"/>
  <c r="E178"/>
  <c r="G178" s="1"/>
  <c r="E177"/>
  <c r="G177" s="1"/>
  <c r="E176"/>
  <c r="E175"/>
  <c r="E174"/>
  <c r="G174" s="1"/>
  <c r="E173"/>
  <c r="G173" s="1"/>
  <c r="E172"/>
  <c r="E171"/>
  <c r="E170"/>
  <c r="G170" s="1"/>
  <c r="E169"/>
  <c r="G169" s="1"/>
  <c r="E168"/>
  <c r="E167"/>
  <c r="E166"/>
  <c r="G166" s="1"/>
  <c r="E165"/>
  <c r="G165" s="1"/>
  <c r="E164"/>
  <c r="E163"/>
  <c r="E162"/>
  <c r="G162" s="1"/>
  <c r="E161"/>
  <c r="G161" s="1"/>
  <c r="E160"/>
  <c r="E159"/>
  <c r="E158"/>
  <c r="G158" s="1"/>
  <c r="E157"/>
  <c r="G157" s="1"/>
  <c r="E156"/>
  <c r="E155"/>
  <c r="E154"/>
  <c r="G154" s="1"/>
  <c r="E153"/>
  <c r="G153" s="1"/>
  <c r="E152"/>
  <c r="E151"/>
  <c r="E150"/>
  <c r="G150" s="1"/>
  <c r="E149"/>
  <c r="G149" s="1"/>
  <c r="E148"/>
  <c r="E147"/>
  <c r="E146"/>
  <c r="G146" s="1"/>
  <c r="E145"/>
  <c r="G145" s="1"/>
  <c r="E144"/>
  <c r="E143"/>
  <c r="E142"/>
  <c r="G142" s="1"/>
  <c r="E141"/>
  <c r="G141" s="1"/>
  <c r="E140"/>
  <c r="E139"/>
  <c r="E138"/>
  <c r="G138" s="1"/>
  <c r="E137"/>
  <c r="G137" s="1"/>
  <c r="E136"/>
  <c r="E135"/>
  <c r="E134"/>
  <c r="G134" s="1"/>
  <c r="E133"/>
  <c r="G133" s="1"/>
  <c r="E132"/>
  <c r="E131"/>
  <c r="E130"/>
  <c r="G130" s="1"/>
  <c r="E129"/>
  <c r="G129" s="1"/>
  <c r="E128"/>
  <c r="E127"/>
  <c r="E126"/>
  <c r="G126" s="1"/>
  <c r="E125"/>
  <c r="G125" s="1"/>
  <c r="E124"/>
  <c r="E123"/>
  <c r="E122"/>
  <c r="G122" s="1"/>
  <c r="E121"/>
  <c r="G121" s="1"/>
  <c r="E120"/>
  <c r="E119"/>
  <c r="E118"/>
  <c r="G118" s="1"/>
  <c r="E117"/>
  <c r="G117" s="1"/>
  <c r="E116"/>
  <c r="E115"/>
  <c r="E114"/>
  <c r="G114" s="1"/>
  <c r="E113"/>
  <c r="G113" s="1"/>
  <c r="E112"/>
  <c r="E111"/>
  <c r="E110"/>
  <c r="G110" s="1"/>
  <c r="E109"/>
  <c r="G109" s="1"/>
  <c r="E108"/>
  <c r="E107"/>
  <c r="E106"/>
  <c r="G106" s="1"/>
  <c r="E105"/>
  <c r="G105" s="1"/>
  <c r="E104"/>
  <c r="E103"/>
  <c r="E102"/>
  <c r="G102" s="1"/>
  <c r="E101"/>
  <c r="G101" s="1"/>
  <c r="E100"/>
  <c r="E99"/>
  <c r="E98"/>
  <c r="G98" s="1"/>
  <c r="E97"/>
  <c r="G97" s="1"/>
  <c r="E96"/>
  <c r="E95"/>
  <c r="E94"/>
  <c r="G94" s="1"/>
  <c r="E93"/>
  <c r="G93" s="1"/>
  <c r="E92"/>
  <c r="E91"/>
  <c r="E90"/>
  <c r="G90" s="1"/>
  <c r="E89"/>
  <c r="G89" s="1"/>
  <c r="E88"/>
  <c r="E87"/>
  <c r="E86"/>
  <c r="G86" s="1"/>
  <c r="E85"/>
  <c r="G85" s="1"/>
  <c r="E84"/>
  <c r="E83"/>
  <c r="E82"/>
  <c r="G82" s="1"/>
  <c r="E81"/>
  <c r="G81" s="1"/>
  <c r="E80"/>
  <c r="E79"/>
  <c r="E78"/>
  <c r="G78" s="1"/>
  <c r="E77"/>
  <c r="G77" s="1"/>
  <c r="E76"/>
  <c r="E75"/>
  <c r="E74"/>
  <c r="G74" s="1"/>
  <c r="E73"/>
  <c r="G73" s="1"/>
  <c r="E72"/>
  <c r="E71"/>
  <c r="E70"/>
  <c r="G70" s="1"/>
  <c r="E69"/>
  <c r="G69" s="1"/>
  <c r="E68"/>
  <c r="E67"/>
  <c r="E66"/>
  <c r="G66" s="1"/>
  <c r="E65"/>
  <c r="G65" s="1"/>
  <c r="E64"/>
  <c r="E63"/>
  <c r="E62"/>
  <c r="G62" s="1"/>
  <c r="E61"/>
  <c r="G61" s="1"/>
  <c r="E60"/>
  <c r="E59"/>
  <c r="E58"/>
  <c r="G58" s="1"/>
  <c r="E57"/>
  <c r="G57" s="1"/>
  <c r="E56"/>
  <c r="E55"/>
  <c r="E54"/>
  <c r="G54" s="1"/>
  <c r="E53"/>
  <c r="G53" s="1"/>
  <c r="E52"/>
  <c r="E51"/>
  <c r="E50"/>
  <c r="G50" s="1"/>
  <c r="E49"/>
  <c r="G49" s="1"/>
  <c r="E48"/>
  <c r="E47"/>
  <c r="E46"/>
  <c r="G46" s="1"/>
  <c r="E45"/>
  <c r="G45" s="1"/>
  <c r="E44"/>
  <c r="E43"/>
  <c r="E42"/>
  <c r="G42" s="1"/>
  <c r="E41"/>
  <c r="G41" s="1"/>
  <c r="E40"/>
  <c r="E39"/>
  <c r="E38"/>
  <c r="G38" s="1"/>
  <c r="E37"/>
  <c r="G37" s="1"/>
  <c r="E36"/>
  <c r="E35"/>
  <c r="E34"/>
  <c r="G34" s="1"/>
  <c r="E33"/>
  <c r="G33" s="1"/>
  <c r="E32"/>
  <c r="E31"/>
  <c r="E30"/>
  <c r="G30" s="1"/>
  <c r="E29"/>
  <c r="G29" s="1"/>
  <c r="E28"/>
  <c r="E27"/>
  <c r="E26"/>
  <c r="G26" s="1"/>
  <c r="E25"/>
  <c r="G25" s="1"/>
  <c r="E24"/>
  <c r="E23"/>
  <c r="E22"/>
  <c r="G22" s="1"/>
  <c r="E21"/>
  <c r="G21" s="1"/>
  <c r="E20"/>
  <c r="E19"/>
  <c r="E18"/>
  <c r="G18" s="1"/>
  <c r="E17"/>
  <c r="G17" s="1"/>
  <c r="E16"/>
  <c r="E15"/>
  <c r="E14"/>
  <c r="E13"/>
  <c r="G13" s="1"/>
  <c r="E12"/>
  <c r="E11"/>
  <c r="E10"/>
  <c r="E9"/>
  <c r="E8"/>
  <c r="E7"/>
  <c r="F8"/>
  <c r="F7"/>
  <c r="F9" i="4"/>
  <c r="G413" l="1"/>
  <c r="J413" s="1"/>
  <c r="G417"/>
  <c r="J417" s="1"/>
  <c r="G420"/>
  <c r="J420" s="1"/>
  <c r="G424"/>
  <c r="J424" s="1"/>
  <c r="G428"/>
  <c r="J428" s="1"/>
  <c r="G432"/>
  <c r="J432" s="1"/>
  <c r="G436"/>
  <c r="J436" s="1"/>
  <c r="G440"/>
  <c r="J440" s="1"/>
  <c r="G444"/>
  <c r="J444" s="1"/>
  <c r="G448"/>
  <c r="J448" s="1"/>
  <c r="G452"/>
  <c r="J452" s="1"/>
  <c r="G456"/>
  <c r="J456" s="1"/>
  <c r="G466"/>
  <c r="J466" s="1"/>
  <c r="G490"/>
  <c r="J490" s="1"/>
  <c r="G494"/>
  <c r="J494" s="1"/>
  <c r="G389"/>
  <c r="J389" s="1"/>
  <c r="G393"/>
  <c r="J393" s="1"/>
  <c r="G396"/>
  <c r="J396" s="1"/>
  <c r="G400"/>
  <c r="J400" s="1"/>
  <c r="G404"/>
  <c r="J404" s="1"/>
  <c r="G408"/>
  <c r="J408" s="1"/>
  <c r="G412"/>
  <c r="J412" s="1"/>
  <c r="G462"/>
  <c r="J462" s="1"/>
  <c r="G465"/>
  <c r="J465" s="1"/>
  <c r="G469"/>
  <c r="J469" s="1"/>
  <c r="G473"/>
  <c r="J473" s="1"/>
  <c r="G477"/>
  <c r="J477" s="1"/>
  <c r="G481"/>
  <c r="J481" s="1"/>
  <c r="G501"/>
  <c r="J501" s="1"/>
  <c r="G441"/>
  <c r="J441" s="1"/>
  <c r="G499" i="7"/>
  <c r="G181" i="4"/>
  <c r="J181" s="1"/>
  <c r="G191"/>
  <c r="J191" s="1"/>
  <c r="G194"/>
  <c r="J194" s="1"/>
  <c r="G197"/>
  <c r="J197" s="1"/>
  <c r="G207"/>
  <c r="J207" s="1"/>
  <c r="G210"/>
  <c r="J210" s="1"/>
  <c r="G213"/>
  <c r="J213" s="1"/>
  <c r="G223"/>
  <c r="J223" s="1"/>
  <c r="G226"/>
  <c r="J226" s="1"/>
  <c r="G229"/>
  <c r="J229" s="1"/>
  <c r="G235"/>
  <c r="J235" s="1"/>
  <c r="G249"/>
  <c r="J249" s="1"/>
  <c r="G255"/>
  <c r="J255" s="1"/>
  <c r="G258"/>
  <c r="J258" s="1"/>
  <c r="G261"/>
  <c r="J261" s="1"/>
  <c r="G267"/>
  <c r="J267" s="1"/>
  <c r="G281"/>
  <c r="J281" s="1"/>
  <c r="G285"/>
  <c r="J285" s="1"/>
  <c r="G288"/>
  <c r="J288" s="1"/>
  <c r="G292"/>
  <c r="J292" s="1"/>
  <c r="G295"/>
  <c r="J295" s="1"/>
  <c r="G299"/>
  <c r="J299" s="1"/>
  <c r="G311"/>
  <c r="J311" s="1"/>
  <c r="G314"/>
  <c r="J314" s="1"/>
  <c r="G317"/>
  <c r="J317" s="1"/>
  <c r="G327"/>
  <c r="J327" s="1"/>
  <c r="G330"/>
  <c r="J330" s="1"/>
  <c r="G333"/>
  <c r="J333" s="1"/>
  <c r="G343"/>
  <c r="J343" s="1"/>
  <c r="G346"/>
  <c r="J346" s="1"/>
  <c r="G349"/>
  <c r="J349" s="1"/>
  <c r="L349" s="1"/>
  <c r="G359"/>
  <c r="J359" s="1"/>
  <c r="G363"/>
  <c r="J363" s="1"/>
  <c r="G366"/>
  <c r="J366" s="1"/>
  <c r="G370"/>
  <c r="J370" s="1"/>
  <c r="G373"/>
  <c r="J373" s="1"/>
  <c r="G377"/>
  <c r="J377" s="1"/>
  <c r="G384"/>
  <c r="J384" s="1"/>
  <c r="G391"/>
  <c r="J391" s="1"/>
  <c r="G395"/>
  <c r="J395" s="1"/>
  <c r="G398"/>
  <c r="J398" s="1"/>
  <c r="G402"/>
  <c r="J402" s="1"/>
  <c r="G405"/>
  <c r="J405" s="1"/>
  <c r="G409"/>
  <c r="J409" s="1"/>
  <c r="G416"/>
  <c r="J416" s="1"/>
  <c r="G423"/>
  <c r="J423" s="1"/>
  <c r="G427"/>
  <c r="J427" s="1"/>
  <c r="G431"/>
  <c r="J431" s="1"/>
  <c r="G438"/>
  <c r="J438" s="1"/>
  <c r="G445"/>
  <c r="J445" s="1"/>
  <c r="G449"/>
  <c r="J449" s="1"/>
  <c r="G453"/>
  <c r="J453" s="1"/>
  <c r="G457"/>
  <c r="J457" s="1"/>
  <c r="G460"/>
  <c r="J460" s="1"/>
  <c r="G482"/>
  <c r="J482" s="1"/>
  <c r="G486"/>
  <c r="J486" s="1"/>
  <c r="G489"/>
  <c r="J489" s="1"/>
  <c r="L489" s="1"/>
  <c r="G493"/>
  <c r="J493" s="1"/>
  <c r="G470"/>
  <c r="J470" s="1"/>
  <c r="G474"/>
  <c r="J474" s="1"/>
  <c r="G478"/>
  <c r="J478" s="1"/>
  <c r="G485"/>
  <c r="J485" s="1"/>
  <c r="L485" s="1"/>
  <c r="G492"/>
  <c r="J492" s="1"/>
  <c r="G7" i="7"/>
  <c r="G497" i="4"/>
  <c r="J497" s="1"/>
  <c r="L497" s="1"/>
  <c r="G496"/>
  <c r="J496" s="1"/>
  <c r="G498"/>
  <c r="J498" s="1"/>
  <c r="G435"/>
  <c r="J435" s="1"/>
  <c r="E500"/>
  <c r="K500" s="1"/>
  <c r="K501"/>
  <c r="L501" s="1"/>
  <c r="L472"/>
  <c r="L457"/>
  <c r="L473"/>
  <c r="L453"/>
  <c r="L26"/>
  <c r="L30"/>
  <c r="L34"/>
  <c r="L38"/>
  <c r="L42"/>
  <c r="L46"/>
  <c r="L50"/>
  <c r="L70"/>
  <c r="L74"/>
  <c r="L78"/>
  <c r="L82"/>
  <c r="L86"/>
  <c r="L437"/>
  <c r="L469"/>
  <c r="L488"/>
  <c r="L329"/>
  <c r="L333"/>
  <c r="L337"/>
  <c r="L23"/>
  <c r="L54"/>
  <c r="L58"/>
  <c r="L62"/>
  <c r="L66"/>
  <c r="L90"/>
  <c r="L94"/>
  <c r="L98"/>
  <c r="L102"/>
  <c r="L106"/>
  <c r="L110"/>
  <c r="L114"/>
  <c r="L118"/>
  <c r="L122"/>
  <c r="L126"/>
  <c r="L130"/>
  <c r="L134"/>
  <c r="L138"/>
  <c r="L142"/>
  <c r="L146"/>
  <c r="L150"/>
  <c r="L154"/>
  <c r="L158"/>
  <c r="L162"/>
  <c r="L166"/>
  <c r="L170"/>
  <c r="L174"/>
  <c r="L178"/>
  <c r="L182"/>
  <c r="L186"/>
  <c r="L190"/>
  <c r="L194"/>
  <c r="L198"/>
  <c r="L202"/>
  <c r="L206"/>
  <c r="L210"/>
  <c r="L214"/>
  <c r="L218"/>
  <c r="L222"/>
  <c r="L226"/>
  <c r="L230"/>
  <c r="L234"/>
  <c r="L238"/>
  <c r="L242"/>
  <c r="L246"/>
  <c r="L250"/>
  <c r="L254"/>
  <c r="L258"/>
  <c r="L262"/>
  <c r="L266"/>
  <c r="L270"/>
  <c r="L274"/>
  <c r="L278"/>
  <c r="L282"/>
  <c r="L286"/>
  <c r="L290"/>
  <c r="L294"/>
  <c r="L298"/>
  <c r="L302"/>
  <c r="L306"/>
  <c r="L310"/>
  <c r="L314"/>
  <c r="L318"/>
  <c r="L322"/>
  <c r="L25"/>
  <c r="L29"/>
  <c r="L33"/>
  <c r="L341"/>
  <c r="L345"/>
  <c r="L353"/>
  <c r="L357"/>
  <c r="L361"/>
  <c r="L365"/>
  <c r="L369"/>
  <c r="L373"/>
  <c r="L377"/>
  <c r="L381"/>
  <c r="L385"/>
  <c r="L389"/>
  <c r="L393"/>
  <c r="L397"/>
  <c r="L401"/>
  <c r="L409"/>
  <c r="L413"/>
  <c r="L417"/>
  <c r="L421"/>
  <c r="L425"/>
  <c r="L429"/>
  <c r="L433"/>
  <c r="L449"/>
  <c r="L465"/>
  <c r="L481"/>
  <c r="G9"/>
  <c r="J9" s="1"/>
  <c r="L31"/>
  <c r="L12"/>
  <c r="L14"/>
  <c r="L16"/>
  <c r="L18"/>
  <c r="L20"/>
  <c r="L22"/>
  <c r="L24"/>
  <c r="L28"/>
  <c r="L32"/>
  <c r="L36"/>
  <c r="L40"/>
  <c r="L44"/>
  <c r="L48"/>
  <c r="L52"/>
  <c r="L56"/>
  <c r="L60"/>
  <c r="L64"/>
  <c r="L68"/>
  <c r="L72"/>
  <c r="L76"/>
  <c r="L80"/>
  <c r="L84"/>
  <c r="L88"/>
  <c r="L92"/>
  <c r="L96"/>
  <c r="L100"/>
  <c r="L104"/>
  <c r="L108"/>
  <c r="L112"/>
  <c r="L116"/>
  <c r="L120"/>
  <c r="L124"/>
  <c r="L128"/>
  <c r="L132"/>
  <c r="L136"/>
  <c r="L140"/>
  <c r="L144"/>
  <c r="L148"/>
  <c r="L152"/>
  <c r="L156"/>
  <c r="L160"/>
  <c r="L164"/>
  <c r="L168"/>
  <c r="L172"/>
  <c r="L176"/>
  <c r="L180"/>
  <c r="L184"/>
  <c r="L188"/>
  <c r="L192"/>
  <c r="L196"/>
  <c r="L200"/>
  <c r="L204"/>
  <c r="L208"/>
  <c r="L212"/>
  <c r="L216"/>
  <c r="L220"/>
  <c r="L224"/>
  <c r="L228"/>
  <c r="L232"/>
  <c r="L236"/>
  <c r="L240"/>
  <c r="L244"/>
  <c r="L248"/>
  <c r="L252"/>
  <c r="L256"/>
  <c r="L260"/>
  <c r="L264"/>
  <c r="L268"/>
  <c r="L272"/>
  <c r="L276"/>
  <c r="L280"/>
  <c r="L284"/>
  <c r="L288"/>
  <c r="L292"/>
  <c r="L296"/>
  <c r="L300"/>
  <c r="L304"/>
  <c r="L308"/>
  <c r="L312"/>
  <c r="L316"/>
  <c r="L320"/>
  <c r="L324"/>
  <c r="H247"/>
  <c r="I247" s="1"/>
  <c r="K247"/>
  <c r="H251"/>
  <c r="I251" s="1"/>
  <c r="K251"/>
  <c r="L251" s="1"/>
  <c r="H255"/>
  <c r="I255" s="1"/>
  <c r="K255"/>
  <c r="L255" s="1"/>
  <c r="H259"/>
  <c r="I259" s="1"/>
  <c r="K259"/>
  <c r="L259" s="1"/>
  <c r="H263"/>
  <c r="I263" s="1"/>
  <c r="K263"/>
  <c r="L263" s="1"/>
  <c r="H267"/>
  <c r="I267" s="1"/>
  <c r="K267"/>
  <c r="L267" s="1"/>
  <c r="H271"/>
  <c r="I271" s="1"/>
  <c r="K271"/>
  <c r="H275"/>
  <c r="I275" s="1"/>
  <c r="K275"/>
  <c r="L275" s="1"/>
  <c r="H279"/>
  <c r="I279" s="1"/>
  <c r="K279"/>
  <c r="L279" s="1"/>
  <c r="H283"/>
  <c r="I283" s="1"/>
  <c r="K283"/>
  <c r="L283" s="1"/>
  <c r="H287"/>
  <c r="I287" s="1"/>
  <c r="K287"/>
  <c r="L287" s="1"/>
  <c r="H291"/>
  <c r="I291" s="1"/>
  <c r="K291"/>
  <c r="L291" s="1"/>
  <c r="H295"/>
  <c r="I295" s="1"/>
  <c r="K295"/>
  <c r="L295" s="1"/>
  <c r="H299"/>
  <c r="I299" s="1"/>
  <c r="K299"/>
  <c r="L299" s="1"/>
  <c r="H303"/>
  <c r="I303" s="1"/>
  <c r="K303"/>
  <c r="L303" s="1"/>
  <c r="H307"/>
  <c r="I307" s="1"/>
  <c r="K307"/>
  <c r="L307" s="1"/>
  <c r="H311"/>
  <c r="I311" s="1"/>
  <c r="K311"/>
  <c r="L311" s="1"/>
  <c r="H315"/>
  <c r="I315" s="1"/>
  <c r="K315"/>
  <c r="L315" s="1"/>
  <c r="L37"/>
  <c r="L41"/>
  <c r="L45"/>
  <c r="L49"/>
  <c r="L53"/>
  <c r="L57"/>
  <c r="L61"/>
  <c r="L65"/>
  <c r="L69"/>
  <c r="L73"/>
  <c r="L77"/>
  <c r="L81"/>
  <c r="L85"/>
  <c r="L89"/>
  <c r="L93"/>
  <c r="L97"/>
  <c r="L101"/>
  <c r="L105"/>
  <c r="L109"/>
  <c r="L113"/>
  <c r="L117"/>
  <c r="L121"/>
  <c r="L125"/>
  <c r="L129"/>
  <c r="L133"/>
  <c r="L137"/>
  <c r="L141"/>
  <c r="L145"/>
  <c r="L149"/>
  <c r="L153"/>
  <c r="L157"/>
  <c r="L161"/>
  <c r="L165"/>
  <c r="L169"/>
  <c r="L173"/>
  <c r="L177"/>
  <c r="L181"/>
  <c r="L185"/>
  <c r="L189"/>
  <c r="L193"/>
  <c r="L197"/>
  <c r="L201"/>
  <c r="L205"/>
  <c r="L209"/>
  <c r="L213"/>
  <c r="L217"/>
  <c r="L221"/>
  <c r="L225"/>
  <c r="L229"/>
  <c r="L233"/>
  <c r="L237"/>
  <c r="L241"/>
  <c r="L245"/>
  <c r="L249"/>
  <c r="L253"/>
  <c r="L257"/>
  <c r="L261"/>
  <c r="L265"/>
  <c r="L269"/>
  <c r="L273"/>
  <c r="L277"/>
  <c r="L281"/>
  <c r="L285"/>
  <c r="L289"/>
  <c r="L293"/>
  <c r="L297"/>
  <c r="L301"/>
  <c r="L305"/>
  <c r="L309"/>
  <c r="L313"/>
  <c r="L317"/>
  <c r="L321"/>
  <c r="L325"/>
  <c r="L11"/>
  <c r="L13"/>
  <c r="L15"/>
  <c r="L17"/>
  <c r="L19"/>
  <c r="L21"/>
  <c r="L27"/>
  <c r="L35"/>
  <c r="L39"/>
  <c r="L43"/>
  <c r="L47"/>
  <c r="L51"/>
  <c r="L55"/>
  <c r="L59"/>
  <c r="L63"/>
  <c r="L67"/>
  <c r="L71"/>
  <c r="L75"/>
  <c r="L79"/>
  <c r="L83"/>
  <c r="L87"/>
  <c r="L91"/>
  <c r="L95"/>
  <c r="L99"/>
  <c r="L103"/>
  <c r="L107"/>
  <c r="L111"/>
  <c r="L115"/>
  <c r="L119"/>
  <c r="L123"/>
  <c r="L127"/>
  <c r="L131"/>
  <c r="L135"/>
  <c r="L139"/>
  <c r="L143"/>
  <c r="L147"/>
  <c r="L151"/>
  <c r="L155"/>
  <c r="L159"/>
  <c r="L163"/>
  <c r="L167"/>
  <c r="L171"/>
  <c r="L175"/>
  <c r="L179"/>
  <c r="L183"/>
  <c r="L187"/>
  <c r="L191"/>
  <c r="L195"/>
  <c r="L199"/>
  <c r="L203"/>
  <c r="L207"/>
  <c r="L211"/>
  <c r="L215"/>
  <c r="L219"/>
  <c r="L223"/>
  <c r="L227"/>
  <c r="L231"/>
  <c r="L235"/>
  <c r="L239"/>
  <c r="L243"/>
  <c r="L247"/>
  <c r="L271"/>
  <c r="L319"/>
  <c r="L323"/>
  <c r="L327"/>
  <c r="L328"/>
  <c r="L332"/>
  <c r="L336"/>
  <c r="L340"/>
  <c r="L344"/>
  <c r="L348"/>
  <c r="L352"/>
  <c r="L356"/>
  <c r="L360"/>
  <c r="L364"/>
  <c r="L368"/>
  <c r="L372"/>
  <c r="L376"/>
  <c r="L380"/>
  <c r="L384"/>
  <c r="L388"/>
  <c r="L392"/>
  <c r="L396"/>
  <c r="L400"/>
  <c r="L404"/>
  <c r="L445"/>
  <c r="L461"/>
  <c r="L474"/>
  <c r="L477"/>
  <c r="L480"/>
  <c r="L490"/>
  <c r="L493"/>
  <c r="L496"/>
  <c r="L468"/>
  <c r="L478"/>
  <c r="L484"/>
  <c r="L494"/>
  <c r="L500"/>
  <c r="L326"/>
  <c r="L330"/>
  <c r="L334"/>
  <c r="L338"/>
  <c r="L342"/>
  <c r="L346"/>
  <c r="L350"/>
  <c r="L354"/>
  <c r="L358"/>
  <c r="L362"/>
  <c r="L366"/>
  <c r="L370"/>
  <c r="L374"/>
  <c r="L378"/>
  <c r="L382"/>
  <c r="L386"/>
  <c r="L390"/>
  <c r="L394"/>
  <c r="L398"/>
  <c r="L402"/>
  <c r="L406"/>
  <c r="L466"/>
  <c r="L482"/>
  <c r="L498"/>
  <c r="L435"/>
  <c r="L331"/>
  <c r="L335"/>
  <c r="L339"/>
  <c r="L343"/>
  <c r="L347"/>
  <c r="L351"/>
  <c r="L355"/>
  <c r="L359"/>
  <c r="L363"/>
  <c r="L367"/>
  <c r="L371"/>
  <c r="L375"/>
  <c r="L379"/>
  <c r="L383"/>
  <c r="L387"/>
  <c r="L391"/>
  <c r="L395"/>
  <c r="L399"/>
  <c r="L403"/>
  <c r="L407"/>
  <c r="L411"/>
  <c r="L415"/>
  <c r="L419"/>
  <c r="L423"/>
  <c r="L427"/>
  <c r="L431"/>
  <c r="L441"/>
  <c r="L470"/>
  <c r="L476"/>
  <c r="L486"/>
  <c r="L492"/>
  <c r="L405"/>
  <c r="L408"/>
  <c r="L410"/>
  <c r="L412"/>
  <c r="L414"/>
  <c r="L416"/>
  <c r="L418"/>
  <c r="L420"/>
  <c r="L422"/>
  <c r="L424"/>
  <c r="L426"/>
  <c r="L428"/>
  <c r="L430"/>
  <c r="L432"/>
  <c r="L434"/>
  <c r="L436"/>
  <c r="L438"/>
  <c r="L440"/>
  <c r="L442"/>
  <c r="L444"/>
  <c r="L446"/>
  <c r="L448"/>
  <c r="L450"/>
  <c r="L452"/>
  <c r="L454"/>
  <c r="L456"/>
  <c r="L458"/>
  <c r="L460"/>
  <c r="L462"/>
  <c r="L464"/>
  <c r="G10"/>
  <c r="J10" s="1"/>
  <c r="G499"/>
  <c r="J499" s="1"/>
  <c r="L499" s="1"/>
  <c r="G439"/>
  <c r="J439" s="1"/>
  <c r="L439" s="1"/>
  <c r="G443"/>
  <c r="J443" s="1"/>
  <c r="L443" s="1"/>
  <c r="G447"/>
  <c r="J447" s="1"/>
  <c r="L447" s="1"/>
  <c r="G451"/>
  <c r="J451" s="1"/>
  <c r="L451" s="1"/>
  <c r="G455"/>
  <c r="J455" s="1"/>
  <c r="L455" s="1"/>
  <c r="G459"/>
  <c r="J459" s="1"/>
  <c r="L459" s="1"/>
  <c r="G463"/>
  <c r="J463" s="1"/>
  <c r="L463" s="1"/>
  <c r="G467"/>
  <c r="J467" s="1"/>
  <c r="L467" s="1"/>
  <c r="G471"/>
  <c r="J471" s="1"/>
  <c r="L471" s="1"/>
  <c r="G475"/>
  <c r="J475" s="1"/>
  <c r="L475" s="1"/>
  <c r="G479"/>
  <c r="J479" s="1"/>
  <c r="L479" s="1"/>
  <c r="G483"/>
  <c r="J483" s="1"/>
  <c r="L483" s="1"/>
  <c r="G487"/>
  <c r="J487" s="1"/>
  <c r="L487" s="1"/>
  <c r="G491"/>
  <c r="J491" s="1"/>
  <c r="L491" s="1"/>
  <c r="G495"/>
  <c r="J495" s="1"/>
  <c r="L495" s="1"/>
  <c r="H249"/>
  <c r="I249" s="1"/>
  <c r="M249" s="1"/>
  <c r="H253"/>
  <c r="I253" s="1"/>
  <c r="M253" s="1"/>
  <c r="H257"/>
  <c r="I257" s="1"/>
  <c r="M257" s="1"/>
  <c r="H261"/>
  <c r="I261" s="1"/>
  <c r="M261" s="1"/>
  <c r="H265"/>
  <c r="I265" s="1"/>
  <c r="M265" s="1"/>
  <c r="H269"/>
  <c r="I269" s="1"/>
  <c r="M269" s="1"/>
  <c r="H273"/>
  <c r="I273" s="1"/>
  <c r="M273" s="1"/>
  <c r="H277"/>
  <c r="I277" s="1"/>
  <c r="M277" s="1"/>
  <c r="H281"/>
  <c r="I281" s="1"/>
  <c r="M281" s="1"/>
  <c r="H285"/>
  <c r="I285" s="1"/>
  <c r="M285" s="1"/>
  <c r="H289"/>
  <c r="I289" s="1"/>
  <c r="M289" s="1"/>
  <c r="H293"/>
  <c r="I293" s="1"/>
  <c r="M293" s="1"/>
  <c r="H297"/>
  <c r="I297" s="1"/>
  <c r="M297" s="1"/>
  <c r="H301"/>
  <c r="I301" s="1"/>
  <c r="M301" s="1"/>
  <c r="H305"/>
  <c r="I305" s="1"/>
  <c r="M305" s="1"/>
  <c r="H309"/>
  <c r="I309" s="1"/>
  <c r="M309" s="1"/>
  <c r="H313"/>
  <c r="I313" s="1"/>
  <c r="M313" s="1"/>
  <c r="H290"/>
  <c r="I290" s="1"/>
  <c r="M290" s="1"/>
  <c r="H274"/>
  <c r="I274" s="1"/>
  <c r="M274" s="1"/>
  <c r="H306"/>
  <c r="I306" s="1"/>
  <c r="M306" s="1"/>
  <c r="H266"/>
  <c r="I266" s="1"/>
  <c r="M266" s="1"/>
  <c r="H282"/>
  <c r="I282" s="1"/>
  <c r="M282" s="1"/>
  <c r="H298"/>
  <c r="I298" s="1"/>
  <c r="M298" s="1"/>
  <c r="H314"/>
  <c r="I314" s="1"/>
  <c r="M314" s="1"/>
  <c r="H499"/>
  <c r="I499" s="1"/>
  <c r="M499" s="1"/>
  <c r="H24"/>
  <c r="I24" s="1"/>
  <c r="M24" s="1"/>
  <c r="H11"/>
  <c r="H13"/>
  <c r="I13" s="1"/>
  <c r="M13" s="1"/>
  <c r="H15"/>
  <c r="I15" s="1"/>
  <c r="M15" s="1"/>
  <c r="H17"/>
  <c r="I17" s="1"/>
  <c r="M17" s="1"/>
  <c r="H19"/>
  <c r="I19" s="1"/>
  <c r="M19" s="1"/>
  <c r="H21"/>
  <c r="I21" s="1"/>
  <c r="M21" s="1"/>
  <c r="H23"/>
  <c r="I23" s="1"/>
  <c r="M23" s="1"/>
  <c r="H262"/>
  <c r="I262" s="1"/>
  <c r="M262" s="1"/>
  <c r="H270"/>
  <c r="I270" s="1"/>
  <c r="M270" s="1"/>
  <c r="H278"/>
  <c r="I278" s="1"/>
  <c r="M278" s="1"/>
  <c r="H286"/>
  <c r="I286" s="1"/>
  <c r="M286" s="1"/>
  <c r="H294"/>
  <c r="I294" s="1"/>
  <c r="M294" s="1"/>
  <c r="H302"/>
  <c r="I302" s="1"/>
  <c r="M302" s="1"/>
  <c r="H310"/>
  <c r="I310" s="1"/>
  <c r="M310" s="1"/>
  <c r="H497"/>
  <c r="I497" s="1"/>
  <c r="M497" s="1"/>
  <c r="H501"/>
  <c r="I501" s="1"/>
  <c r="M501" s="1"/>
  <c r="H494"/>
  <c r="I494" s="1"/>
  <c r="M494" s="1"/>
  <c r="H498"/>
  <c r="I498" s="1"/>
  <c r="M498" s="1"/>
  <c r="H12"/>
  <c r="H14"/>
  <c r="I14" s="1"/>
  <c r="M14" s="1"/>
  <c r="H16"/>
  <c r="I16" s="1"/>
  <c r="M16" s="1"/>
  <c r="H18"/>
  <c r="I18" s="1"/>
  <c r="M18" s="1"/>
  <c r="H20"/>
  <c r="I20" s="1"/>
  <c r="M20" s="1"/>
  <c r="H22"/>
  <c r="I22" s="1"/>
  <c r="M22" s="1"/>
  <c r="H260"/>
  <c r="I260" s="1"/>
  <c r="M260" s="1"/>
  <c r="H496"/>
  <c r="I496" s="1"/>
  <c r="M496" s="1"/>
  <c r="H500"/>
  <c r="I500" s="1"/>
  <c r="M500" s="1"/>
  <c r="H26"/>
  <c r="I26" s="1"/>
  <c r="M26" s="1"/>
  <c r="H28"/>
  <c r="I28" s="1"/>
  <c r="M28" s="1"/>
  <c r="H30"/>
  <c r="I30" s="1"/>
  <c r="M30" s="1"/>
  <c r="H32"/>
  <c r="I32" s="1"/>
  <c r="M32" s="1"/>
  <c r="H34"/>
  <c r="I34" s="1"/>
  <c r="M34" s="1"/>
  <c r="H37"/>
  <c r="I37" s="1"/>
  <c r="M37" s="1"/>
  <c r="H39"/>
  <c r="I39" s="1"/>
  <c r="M39" s="1"/>
  <c r="H41"/>
  <c r="I41" s="1"/>
  <c r="M41" s="1"/>
  <c r="H43"/>
  <c r="I43" s="1"/>
  <c r="M43" s="1"/>
  <c r="H45"/>
  <c r="I45" s="1"/>
  <c r="M45" s="1"/>
  <c r="H47"/>
  <c r="I47" s="1"/>
  <c r="M47" s="1"/>
  <c r="H49"/>
  <c r="I49" s="1"/>
  <c r="M49" s="1"/>
  <c r="H51"/>
  <c r="I51" s="1"/>
  <c r="M51" s="1"/>
  <c r="H53"/>
  <c r="I53" s="1"/>
  <c r="M53" s="1"/>
  <c r="H55"/>
  <c r="I55" s="1"/>
  <c r="M55" s="1"/>
  <c r="H57"/>
  <c r="I57" s="1"/>
  <c r="M57" s="1"/>
  <c r="H59"/>
  <c r="I59" s="1"/>
  <c r="M59" s="1"/>
  <c r="H61"/>
  <c r="I61" s="1"/>
  <c r="M61" s="1"/>
  <c r="H63"/>
  <c r="I63" s="1"/>
  <c r="M63" s="1"/>
  <c r="H64"/>
  <c r="I64" s="1"/>
  <c r="M64" s="1"/>
  <c r="H66"/>
  <c r="I66" s="1"/>
  <c r="M66" s="1"/>
  <c r="H68"/>
  <c r="I68" s="1"/>
  <c r="M68" s="1"/>
  <c r="H70"/>
  <c r="I70" s="1"/>
  <c r="M70" s="1"/>
  <c r="H72"/>
  <c r="I72" s="1"/>
  <c r="M72" s="1"/>
  <c r="H74"/>
  <c r="I74" s="1"/>
  <c r="M74" s="1"/>
  <c r="H76"/>
  <c r="I76" s="1"/>
  <c r="M76" s="1"/>
  <c r="H78"/>
  <c r="I78" s="1"/>
  <c r="M78" s="1"/>
  <c r="H79"/>
  <c r="I79" s="1"/>
  <c r="M79" s="1"/>
  <c r="H80"/>
  <c r="I80" s="1"/>
  <c r="M80" s="1"/>
  <c r="H81"/>
  <c r="I81" s="1"/>
  <c r="M81" s="1"/>
  <c r="H82"/>
  <c r="I82" s="1"/>
  <c r="M82" s="1"/>
  <c r="H83"/>
  <c r="I83" s="1"/>
  <c r="M83" s="1"/>
  <c r="H84"/>
  <c r="I84" s="1"/>
  <c r="M84" s="1"/>
  <c r="H85"/>
  <c r="I85" s="1"/>
  <c r="M85" s="1"/>
  <c r="H86"/>
  <c r="I86" s="1"/>
  <c r="M86" s="1"/>
  <c r="H87"/>
  <c r="I87" s="1"/>
  <c r="M87" s="1"/>
  <c r="H88"/>
  <c r="I88" s="1"/>
  <c r="M88" s="1"/>
  <c r="H89"/>
  <c r="I89" s="1"/>
  <c r="M89" s="1"/>
  <c r="H90"/>
  <c r="I90" s="1"/>
  <c r="M90" s="1"/>
  <c r="H91"/>
  <c r="I91" s="1"/>
  <c r="M91" s="1"/>
  <c r="H93"/>
  <c r="I93" s="1"/>
  <c r="M93" s="1"/>
  <c r="H94"/>
  <c r="I94" s="1"/>
  <c r="M94" s="1"/>
  <c r="H95"/>
  <c r="I95" s="1"/>
  <c r="M95" s="1"/>
  <c r="H96"/>
  <c r="I96" s="1"/>
  <c r="M96" s="1"/>
  <c r="H97"/>
  <c r="I97" s="1"/>
  <c r="M97" s="1"/>
  <c r="H98"/>
  <c r="I98" s="1"/>
  <c r="M98" s="1"/>
  <c r="H99"/>
  <c r="I99" s="1"/>
  <c r="M99" s="1"/>
  <c r="H100"/>
  <c r="I100" s="1"/>
  <c r="M100" s="1"/>
  <c r="H101"/>
  <c r="I101" s="1"/>
  <c r="M101" s="1"/>
  <c r="H102"/>
  <c r="I102" s="1"/>
  <c r="M102" s="1"/>
  <c r="H103"/>
  <c r="I103" s="1"/>
  <c r="M103" s="1"/>
  <c r="H104"/>
  <c r="I104" s="1"/>
  <c r="M104" s="1"/>
  <c r="H105"/>
  <c r="I105" s="1"/>
  <c r="M105" s="1"/>
  <c r="H106"/>
  <c r="I106" s="1"/>
  <c r="M106" s="1"/>
  <c r="H107"/>
  <c r="I107" s="1"/>
  <c r="M107" s="1"/>
  <c r="H108"/>
  <c r="I108" s="1"/>
  <c r="M108" s="1"/>
  <c r="H109"/>
  <c r="I109" s="1"/>
  <c r="M109" s="1"/>
  <c r="H110"/>
  <c r="I110" s="1"/>
  <c r="M110" s="1"/>
  <c r="H111"/>
  <c r="I111" s="1"/>
  <c r="M111" s="1"/>
  <c r="H112"/>
  <c r="I112" s="1"/>
  <c r="M112" s="1"/>
  <c r="H113"/>
  <c r="I113" s="1"/>
  <c r="M113" s="1"/>
  <c r="H114"/>
  <c r="I114" s="1"/>
  <c r="M114" s="1"/>
  <c r="H115"/>
  <c r="I115" s="1"/>
  <c r="M115" s="1"/>
  <c r="H116"/>
  <c r="I116" s="1"/>
  <c r="M116" s="1"/>
  <c r="H117"/>
  <c r="I117" s="1"/>
  <c r="M117" s="1"/>
  <c r="H118"/>
  <c r="I118" s="1"/>
  <c r="M118" s="1"/>
  <c r="H119"/>
  <c r="I119" s="1"/>
  <c r="M119" s="1"/>
  <c r="H120"/>
  <c r="I120" s="1"/>
  <c r="M120" s="1"/>
  <c r="H121"/>
  <c r="I121" s="1"/>
  <c r="M121" s="1"/>
  <c r="H122"/>
  <c r="I122" s="1"/>
  <c r="M122" s="1"/>
  <c r="H123"/>
  <c r="I123" s="1"/>
  <c r="M123" s="1"/>
  <c r="H124"/>
  <c r="I124" s="1"/>
  <c r="M124" s="1"/>
  <c r="H125"/>
  <c r="I125" s="1"/>
  <c r="M125" s="1"/>
  <c r="H126"/>
  <c r="I126" s="1"/>
  <c r="M126" s="1"/>
  <c r="H127"/>
  <c r="I127" s="1"/>
  <c r="M127" s="1"/>
  <c r="H128"/>
  <c r="I128" s="1"/>
  <c r="M128" s="1"/>
  <c r="H129"/>
  <c r="I129" s="1"/>
  <c r="M129" s="1"/>
  <c r="H130"/>
  <c r="I130" s="1"/>
  <c r="M130" s="1"/>
  <c r="H131"/>
  <c r="I131" s="1"/>
  <c r="M131" s="1"/>
  <c r="H132"/>
  <c r="I132" s="1"/>
  <c r="M132" s="1"/>
  <c r="H133"/>
  <c r="I133" s="1"/>
  <c r="M133" s="1"/>
  <c r="H134"/>
  <c r="I134" s="1"/>
  <c r="M134" s="1"/>
  <c r="H135"/>
  <c r="I135" s="1"/>
  <c r="M135" s="1"/>
  <c r="H136"/>
  <c r="I136" s="1"/>
  <c r="M136" s="1"/>
  <c r="H137"/>
  <c r="I137" s="1"/>
  <c r="M137" s="1"/>
  <c r="H138"/>
  <c r="I138" s="1"/>
  <c r="M138" s="1"/>
  <c r="H139"/>
  <c r="I139" s="1"/>
  <c r="M139" s="1"/>
  <c r="H140"/>
  <c r="I140" s="1"/>
  <c r="M140" s="1"/>
  <c r="H141"/>
  <c r="I141" s="1"/>
  <c r="M141" s="1"/>
  <c r="H142"/>
  <c r="I142" s="1"/>
  <c r="M142" s="1"/>
  <c r="H143"/>
  <c r="I143" s="1"/>
  <c r="M143" s="1"/>
  <c r="H144"/>
  <c r="I144" s="1"/>
  <c r="M144" s="1"/>
  <c r="H145"/>
  <c r="I145" s="1"/>
  <c r="M145" s="1"/>
  <c r="H146"/>
  <c r="I146" s="1"/>
  <c r="M146" s="1"/>
  <c r="H147"/>
  <c r="I147" s="1"/>
  <c r="M147" s="1"/>
  <c r="H148"/>
  <c r="I148" s="1"/>
  <c r="M148" s="1"/>
  <c r="H149"/>
  <c r="I149" s="1"/>
  <c r="M149" s="1"/>
  <c r="H150"/>
  <c r="I150" s="1"/>
  <c r="M150" s="1"/>
  <c r="H151"/>
  <c r="I151" s="1"/>
  <c r="M151" s="1"/>
  <c r="H152"/>
  <c r="I152" s="1"/>
  <c r="M152" s="1"/>
  <c r="H153"/>
  <c r="I153" s="1"/>
  <c r="M153" s="1"/>
  <c r="H154"/>
  <c r="I154" s="1"/>
  <c r="M154" s="1"/>
  <c r="H155"/>
  <c r="I155" s="1"/>
  <c r="M155" s="1"/>
  <c r="H156"/>
  <c r="I156" s="1"/>
  <c r="M156" s="1"/>
  <c r="H157"/>
  <c r="I157" s="1"/>
  <c r="M157" s="1"/>
  <c r="H158"/>
  <c r="I158" s="1"/>
  <c r="M158" s="1"/>
  <c r="H159"/>
  <c r="I159" s="1"/>
  <c r="M159" s="1"/>
  <c r="H160"/>
  <c r="I160" s="1"/>
  <c r="M160" s="1"/>
  <c r="H161"/>
  <c r="I161" s="1"/>
  <c r="M161" s="1"/>
  <c r="H162"/>
  <c r="I162" s="1"/>
  <c r="M162" s="1"/>
  <c r="H163"/>
  <c r="I163" s="1"/>
  <c r="M163" s="1"/>
  <c r="H164"/>
  <c r="I164" s="1"/>
  <c r="M164" s="1"/>
  <c r="H165"/>
  <c r="I165" s="1"/>
  <c r="M165" s="1"/>
  <c r="H166"/>
  <c r="I166" s="1"/>
  <c r="M166" s="1"/>
  <c r="H167"/>
  <c r="I167" s="1"/>
  <c r="M167" s="1"/>
  <c r="H168"/>
  <c r="I168" s="1"/>
  <c r="M168" s="1"/>
  <c r="H169"/>
  <c r="I169" s="1"/>
  <c r="M169" s="1"/>
  <c r="H170"/>
  <c r="I170" s="1"/>
  <c r="M170" s="1"/>
  <c r="H171"/>
  <c r="I171" s="1"/>
  <c r="M171" s="1"/>
  <c r="H172"/>
  <c r="I172" s="1"/>
  <c r="M172" s="1"/>
  <c r="H173"/>
  <c r="I173" s="1"/>
  <c r="M173" s="1"/>
  <c r="H174"/>
  <c r="I174" s="1"/>
  <c r="M174" s="1"/>
  <c r="H175"/>
  <c r="I175" s="1"/>
  <c r="M175" s="1"/>
  <c r="H176"/>
  <c r="I176" s="1"/>
  <c r="M176" s="1"/>
  <c r="H177"/>
  <c r="I177" s="1"/>
  <c r="M177" s="1"/>
  <c r="H178"/>
  <c r="I178" s="1"/>
  <c r="M178" s="1"/>
  <c r="H179"/>
  <c r="I179" s="1"/>
  <c r="M179" s="1"/>
  <c r="H180"/>
  <c r="I180" s="1"/>
  <c r="M180" s="1"/>
  <c r="H181"/>
  <c r="I181" s="1"/>
  <c r="M181" s="1"/>
  <c r="H182"/>
  <c r="I182" s="1"/>
  <c r="M182" s="1"/>
  <c r="H183"/>
  <c r="I183" s="1"/>
  <c r="M183" s="1"/>
  <c r="H184"/>
  <c r="I184" s="1"/>
  <c r="M184" s="1"/>
  <c r="H185"/>
  <c r="I185" s="1"/>
  <c r="M185" s="1"/>
  <c r="H186"/>
  <c r="I186" s="1"/>
  <c r="M186" s="1"/>
  <c r="H187"/>
  <c r="I187" s="1"/>
  <c r="M187" s="1"/>
  <c r="H188"/>
  <c r="I188" s="1"/>
  <c r="M188" s="1"/>
  <c r="H189"/>
  <c r="I189" s="1"/>
  <c r="M189" s="1"/>
  <c r="H190"/>
  <c r="I190" s="1"/>
  <c r="M190" s="1"/>
  <c r="H191"/>
  <c r="I191" s="1"/>
  <c r="M191" s="1"/>
  <c r="H192"/>
  <c r="I192" s="1"/>
  <c r="M192" s="1"/>
  <c r="H193"/>
  <c r="I193" s="1"/>
  <c r="M193" s="1"/>
  <c r="H194"/>
  <c r="I194" s="1"/>
  <c r="M194" s="1"/>
  <c r="H195"/>
  <c r="I195" s="1"/>
  <c r="M195" s="1"/>
  <c r="H196"/>
  <c r="I196" s="1"/>
  <c r="M196" s="1"/>
  <c r="H197"/>
  <c r="I197" s="1"/>
  <c r="M197" s="1"/>
  <c r="H198"/>
  <c r="I198" s="1"/>
  <c r="M198" s="1"/>
  <c r="H199"/>
  <c r="I199" s="1"/>
  <c r="M199" s="1"/>
  <c r="H200"/>
  <c r="I200" s="1"/>
  <c r="M200" s="1"/>
  <c r="H201"/>
  <c r="I201" s="1"/>
  <c r="M201" s="1"/>
  <c r="H202"/>
  <c r="I202" s="1"/>
  <c r="M202" s="1"/>
  <c r="H203"/>
  <c r="I203" s="1"/>
  <c r="M203" s="1"/>
  <c r="H204"/>
  <c r="I204" s="1"/>
  <c r="M204" s="1"/>
  <c r="H205"/>
  <c r="I205" s="1"/>
  <c r="M205" s="1"/>
  <c r="H206"/>
  <c r="I206" s="1"/>
  <c r="M206" s="1"/>
  <c r="H207"/>
  <c r="I207" s="1"/>
  <c r="M207" s="1"/>
  <c r="H208"/>
  <c r="I208" s="1"/>
  <c r="M208" s="1"/>
  <c r="H209"/>
  <c r="I209" s="1"/>
  <c r="M209" s="1"/>
  <c r="H210"/>
  <c r="I210" s="1"/>
  <c r="M210" s="1"/>
  <c r="H211"/>
  <c r="I211" s="1"/>
  <c r="M211" s="1"/>
  <c r="H212"/>
  <c r="I212" s="1"/>
  <c r="M212" s="1"/>
  <c r="H213"/>
  <c r="I213" s="1"/>
  <c r="M213" s="1"/>
  <c r="H214"/>
  <c r="I214" s="1"/>
  <c r="M214" s="1"/>
  <c r="H215"/>
  <c r="I215" s="1"/>
  <c r="M215" s="1"/>
  <c r="H216"/>
  <c r="I216" s="1"/>
  <c r="M216" s="1"/>
  <c r="H217"/>
  <c r="I217" s="1"/>
  <c r="M217" s="1"/>
  <c r="H218"/>
  <c r="I218" s="1"/>
  <c r="M218" s="1"/>
  <c r="H219"/>
  <c r="I219" s="1"/>
  <c r="M219" s="1"/>
  <c r="H220"/>
  <c r="I220" s="1"/>
  <c r="M220" s="1"/>
  <c r="H221"/>
  <c r="I221" s="1"/>
  <c r="M221" s="1"/>
  <c r="H222"/>
  <c r="I222" s="1"/>
  <c r="M222" s="1"/>
  <c r="H223"/>
  <c r="I223" s="1"/>
  <c r="M223" s="1"/>
  <c r="H224"/>
  <c r="I224" s="1"/>
  <c r="M224" s="1"/>
  <c r="H225"/>
  <c r="I225" s="1"/>
  <c r="M225" s="1"/>
  <c r="H226"/>
  <c r="I226" s="1"/>
  <c r="M226" s="1"/>
  <c r="H227"/>
  <c r="I227" s="1"/>
  <c r="M227" s="1"/>
  <c r="H228"/>
  <c r="I228" s="1"/>
  <c r="M228" s="1"/>
  <c r="H229"/>
  <c r="I229" s="1"/>
  <c r="M229" s="1"/>
  <c r="H230"/>
  <c r="I230" s="1"/>
  <c r="M230" s="1"/>
  <c r="H231"/>
  <c r="I231" s="1"/>
  <c r="M231" s="1"/>
  <c r="H232"/>
  <c r="I232" s="1"/>
  <c r="M232" s="1"/>
  <c r="H233"/>
  <c r="I233" s="1"/>
  <c r="M233" s="1"/>
  <c r="H234"/>
  <c r="I234" s="1"/>
  <c r="M234" s="1"/>
  <c r="H235"/>
  <c r="I235" s="1"/>
  <c r="M235" s="1"/>
  <c r="H236"/>
  <c r="I236" s="1"/>
  <c r="M236" s="1"/>
  <c r="H237"/>
  <c r="I237" s="1"/>
  <c r="M237" s="1"/>
  <c r="H238"/>
  <c r="I238" s="1"/>
  <c r="M238" s="1"/>
  <c r="H239"/>
  <c r="I239" s="1"/>
  <c r="M239" s="1"/>
  <c r="H240"/>
  <c r="I240" s="1"/>
  <c r="M240" s="1"/>
  <c r="H241"/>
  <c r="I241" s="1"/>
  <c r="M241" s="1"/>
  <c r="H242"/>
  <c r="I242" s="1"/>
  <c r="M242" s="1"/>
  <c r="H243"/>
  <c r="I243" s="1"/>
  <c r="M243" s="1"/>
  <c r="H244"/>
  <c r="I244" s="1"/>
  <c r="M244" s="1"/>
  <c r="H245"/>
  <c r="I245" s="1"/>
  <c r="M245" s="1"/>
  <c r="H246"/>
  <c r="I246" s="1"/>
  <c r="M246" s="1"/>
  <c r="H248"/>
  <c r="I248" s="1"/>
  <c r="M248" s="1"/>
  <c r="H250"/>
  <c r="I250" s="1"/>
  <c r="M250" s="1"/>
  <c r="H252"/>
  <c r="I252" s="1"/>
  <c r="M252" s="1"/>
  <c r="H254"/>
  <c r="I254" s="1"/>
  <c r="M254" s="1"/>
  <c r="H256"/>
  <c r="I256" s="1"/>
  <c r="M256" s="1"/>
  <c r="H258"/>
  <c r="I258" s="1"/>
  <c r="M258" s="1"/>
  <c r="H25"/>
  <c r="I25" s="1"/>
  <c r="M25" s="1"/>
  <c r="H27"/>
  <c r="I27" s="1"/>
  <c r="M27" s="1"/>
  <c r="H29"/>
  <c r="I29" s="1"/>
  <c r="M29" s="1"/>
  <c r="H31"/>
  <c r="I31" s="1"/>
  <c r="M31" s="1"/>
  <c r="H33"/>
  <c r="I33" s="1"/>
  <c r="M33" s="1"/>
  <c r="H35"/>
  <c r="I35" s="1"/>
  <c r="M35" s="1"/>
  <c r="H36"/>
  <c r="I36" s="1"/>
  <c r="M36" s="1"/>
  <c r="H38"/>
  <c r="I38" s="1"/>
  <c r="M38" s="1"/>
  <c r="H40"/>
  <c r="I40" s="1"/>
  <c r="M40" s="1"/>
  <c r="H42"/>
  <c r="I42" s="1"/>
  <c r="M42" s="1"/>
  <c r="H44"/>
  <c r="I44" s="1"/>
  <c r="M44" s="1"/>
  <c r="H46"/>
  <c r="I46" s="1"/>
  <c r="M46" s="1"/>
  <c r="H48"/>
  <c r="I48" s="1"/>
  <c r="M48" s="1"/>
  <c r="H50"/>
  <c r="I50" s="1"/>
  <c r="M50" s="1"/>
  <c r="H52"/>
  <c r="I52" s="1"/>
  <c r="M52" s="1"/>
  <c r="H54"/>
  <c r="I54" s="1"/>
  <c r="M54" s="1"/>
  <c r="H56"/>
  <c r="I56" s="1"/>
  <c r="M56" s="1"/>
  <c r="H58"/>
  <c r="I58" s="1"/>
  <c r="M58" s="1"/>
  <c r="H60"/>
  <c r="I60" s="1"/>
  <c r="M60" s="1"/>
  <c r="H62"/>
  <c r="I62" s="1"/>
  <c r="M62" s="1"/>
  <c r="H65"/>
  <c r="I65" s="1"/>
  <c r="M65" s="1"/>
  <c r="H67"/>
  <c r="I67" s="1"/>
  <c r="M67" s="1"/>
  <c r="H69"/>
  <c r="I69" s="1"/>
  <c r="M69" s="1"/>
  <c r="H71"/>
  <c r="I71" s="1"/>
  <c r="M71" s="1"/>
  <c r="H73"/>
  <c r="I73" s="1"/>
  <c r="M73" s="1"/>
  <c r="H75"/>
  <c r="I75" s="1"/>
  <c r="M75" s="1"/>
  <c r="H77"/>
  <c r="I77" s="1"/>
  <c r="M77" s="1"/>
  <c r="H92"/>
  <c r="I92" s="1"/>
  <c r="M92" s="1"/>
  <c r="H264"/>
  <c r="I264" s="1"/>
  <c r="M264" s="1"/>
  <c r="H268"/>
  <c r="I268" s="1"/>
  <c r="M268" s="1"/>
  <c r="H272"/>
  <c r="I272" s="1"/>
  <c r="M272" s="1"/>
  <c r="H276"/>
  <c r="I276" s="1"/>
  <c r="M276" s="1"/>
  <c r="H280"/>
  <c r="I280" s="1"/>
  <c r="M280" s="1"/>
  <c r="H284"/>
  <c r="I284" s="1"/>
  <c r="M284" s="1"/>
  <c r="H288"/>
  <c r="I288" s="1"/>
  <c r="M288" s="1"/>
  <c r="H292"/>
  <c r="I292" s="1"/>
  <c r="M292" s="1"/>
  <c r="H296"/>
  <c r="I296" s="1"/>
  <c r="M296" s="1"/>
  <c r="H300"/>
  <c r="I300" s="1"/>
  <c r="M300" s="1"/>
  <c r="H304"/>
  <c r="I304" s="1"/>
  <c r="M304" s="1"/>
  <c r="H308"/>
  <c r="I308" s="1"/>
  <c r="M308" s="1"/>
  <c r="H312"/>
  <c r="I312" s="1"/>
  <c r="M312" s="1"/>
  <c r="H316"/>
  <c r="I316" s="1"/>
  <c r="M316" s="1"/>
  <c r="H317"/>
  <c r="I317" s="1"/>
  <c r="M317" s="1"/>
  <c r="H318"/>
  <c r="I318" s="1"/>
  <c r="M318" s="1"/>
  <c r="H319"/>
  <c r="I319" s="1"/>
  <c r="M319" s="1"/>
  <c r="H320"/>
  <c r="I320" s="1"/>
  <c r="M320" s="1"/>
  <c r="H321"/>
  <c r="I321" s="1"/>
  <c r="M321" s="1"/>
  <c r="H322"/>
  <c r="I322" s="1"/>
  <c r="M322" s="1"/>
  <c r="H323"/>
  <c r="I323" s="1"/>
  <c r="M323" s="1"/>
  <c r="H324"/>
  <c r="I324" s="1"/>
  <c r="M324" s="1"/>
  <c r="H325"/>
  <c r="I325" s="1"/>
  <c r="M325" s="1"/>
  <c r="H326"/>
  <c r="I326" s="1"/>
  <c r="M326" s="1"/>
  <c r="H327"/>
  <c r="I327" s="1"/>
  <c r="M327" s="1"/>
  <c r="H328"/>
  <c r="I328" s="1"/>
  <c r="M328" s="1"/>
  <c r="H329"/>
  <c r="I329" s="1"/>
  <c r="M329" s="1"/>
  <c r="H330"/>
  <c r="I330" s="1"/>
  <c r="M330" s="1"/>
  <c r="H331"/>
  <c r="I331" s="1"/>
  <c r="M331" s="1"/>
  <c r="H332"/>
  <c r="I332" s="1"/>
  <c r="M332" s="1"/>
  <c r="H333"/>
  <c r="I333" s="1"/>
  <c r="M333" s="1"/>
  <c r="H334"/>
  <c r="I334" s="1"/>
  <c r="M334" s="1"/>
  <c r="H335"/>
  <c r="I335" s="1"/>
  <c r="M335" s="1"/>
  <c r="H336"/>
  <c r="I336" s="1"/>
  <c r="M336" s="1"/>
  <c r="H337"/>
  <c r="I337" s="1"/>
  <c r="M337" s="1"/>
  <c r="H338"/>
  <c r="I338" s="1"/>
  <c r="M338" s="1"/>
  <c r="H339"/>
  <c r="I339" s="1"/>
  <c r="M339" s="1"/>
  <c r="H340"/>
  <c r="I340" s="1"/>
  <c r="M340" s="1"/>
  <c r="H341"/>
  <c r="I341" s="1"/>
  <c r="M341" s="1"/>
  <c r="H342"/>
  <c r="I342" s="1"/>
  <c r="M342" s="1"/>
  <c r="H343"/>
  <c r="I343" s="1"/>
  <c r="M343" s="1"/>
  <c r="H344"/>
  <c r="I344" s="1"/>
  <c r="M344" s="1"/>
  <c r="H345"/>
  <c r="I345" s="1"/>
  <c r="M345" s="1"/>
  <c r="H346"/>
  <c r="I346" s="1"/>
  <c r="M346" s="1"/>
  <c r="H347"/>
  <c r="I347" s="1"/>
  <c r="M347" s="1"/>
  <c r="H348"/>
  <c r="I348" s="1"/>
  <c r="M348" s="1"/>
  <c r="H349"/>
  <c r="I349" s="1"/>
  <c r="M349" s="1"/>
  <c r="H350"/>
  <c r="I350" s="1"/>
  <c r="M350" s="1"/>
  <c r="H351"/>
  <c r="I351" s="1"/>
  <c r="M351" s="1"/>
  <c r="H352"/>
  <c r="I352" s="1"/>
  <c r="M352" s="1"/>
  <c r="H353"/>
  <c r="I353" s="1"/>
  <c r="M353" s="1"/>
  <c r="H354"/>
  <c r="I354" s="1"/>
  <c r="M354" s="1"/>
  <c r="H355"/>
  <c r="I355" s="1"/>
  <c r="M355" s="1"/>
  <c r="H356"/>
  <c r="I356" s="1"/>
  <c r="M356" s="1"/>
  <c r="H357"/>
  <c r="I357" s="1"/>
  <c r="M357" s="1"/>
  <c r="H358"/>
  <c r="I358" s="1"/>
  <c r="M358" s="1"/>
  <c r="H359"/>
  <c r="I359" s="1"/>
  <c r="M359" s="1"/>
  <c r="H360"/>
  <c r="I360" s="1"/>
  <c r="M360" s="1"/>
  <c r="H361"/>
  <c r="I361" s="1"/>
  <c r="M361" s="1"/>
  <c r="H362"/>
  <c r="I362" s="1"/>
  <c r="M362" s="1"/>
  <c r="H363"/>
  <c r="I363" s="1"/>
  <c r="M363" s="1"/>
  <c r="H364"/>
  <c r="I364" s="1"/>
  <c r="M364" s="1"/>
  <c r="H365"/>
  <c r="I365" s="1"/>
  <c r="M365" s="1"/>
  <c r="H366"/>
  <c r="I366" s="1"/>
  <c r="M366" s="1"/>
  <c r="H367"/>
  <c r="I367" s="1"/>
  <c r="M367" s="1"/>
  <c r="H368"/>
  <c r="I368" s="1"/>
  <c r="M368" s="1"/>
  <c r="H369"/>
  <c r="I369" s="1"/>
  <c r="M369" s="1"/>
  <c r="H370"/>
  <c r="I370" s="1"/>
  <c r="M370" s="1"/>
  <c r="H371"/>
  <c r="I371" s="1"/>
  <c r="M371" s="1"/>
  <c r="H372"/>
  <c r="I372" s="1"/>
  <c r="M372" s="1"/>
  <c r="H373"/>
  <c r="I373" s="1"/>
  <c r="M373" s="1"/>
  <c r="H374"/>
  <c r="I374" s="1"/>
  <c r="M374" s="1"/>
  <c r="H375"/>
  <c r="I375" s="1"/>
  <c r="M375" s="1"/>
  <c r="H376"/>
  <c r="I376" s="1"/>
  <c r="M376" s="1"/>
  <c r="H377"/>
  <c r="I377" s="1"/>
  <c r="M377" s="1"/>
  <c r="H378"/>
  <c r="I378" s="1"/>
  <c r="M378" s="1"/>
  <c r="H379"/>
  <c r="I379" s="1"/>
  <c r="M379" s="1"/>
  <c r="H380"/>
  <c r="I380" s="1"/>
  <c r="M380" s="1"/>
  <c r="H381"/>
  <c r="I381" s="1"/>
  <c r="M381" s="1"/>
  <c r="H382"/>
  <c r="I382" s="1"/>
  <c r="M382" s="1"/>
  <c r="H383"/>
  <c r="I383" s="1"/>
  <c r="M383" s="1"/>
  <c r="H384"/>
  <c r="I384" s="1"/>
  <c r="M384" s="1"/>
  <c r="H385"/>
  <c r="I385" s="1"/>
  <c r="M385" s="1"/>
  <c r="H386"/>
  <c r="I386" s="1"/>
  <c r="M386" s="1"/>
  <c r="H387"/>
  <c r="I387" s="1"/>
  <c r="M387" s="1"/>
  <c r="H388"/>
  <c r="I388" s="1"/>
  <c r="M388" s="1"/>
  <c r="H389"/>
  <c r="I389" s="1"/>
  <c r="M389" s="1"/>
  <c r="H390"/>
  <c r="I390" s="1"/>
  <c r="M390" s="1"/>
  <c r="H391"/>
  <c r="I391" s="1"/>
  <c r="M391" s="1"/>
  <c r="H392"/>
  <c r="I392" s="1"/>
  <c r="M392" s="1"/>
  <c r="H393"/>
  <c r="I393" s="1"/>
  <c r="M393" s="1"/>
  <c r="H394"/>
  <c r="I394" s="1"/>
  <c r="M394" s="1"/>
  <c r="H395"/>
  <c r="I395" s="1"/>
  <c r="M395" s="1"/>
  <c r="H396"/>
  <c r="I396" s="1"/>
  <c r="M396" s="1"/>
  <c r="H397"/>
  <c r="I397" s="1"/>
  <c r="M397" s="1"/>
  <c r="H398"/>
  <c r="I398" s="1"/>
  <c r="M398" s="1"/>
  <c r="H399"/>
  <c r="I399" s="1"/>
  <c r="M399" s="1"/>
  <c r="H400"/>
  <c r="I400" s="1"/>
  <c r="M400" s="1"/>
  <c r="H401"/>
  <c r="I401" s="1"/>
  <c r="M401" s="1"/>
  <c r="H402"/>
  <c r="I402" s="1"/>
  <c r="M402" s="1"/>
  <c r="H403"/>
  <c r="I403" s="1"/>
  <c r="M403" s="1"/>
  <c r="H404"/>
  <c r="I404" s="1"/>
  <c r="M404" s="1"/>
  <c r="H405"/>
  <c r="I405" s="1"/>
  <c r="M405" s="1"/>
  <c r="H406"/>
  <c r="I406" s="1"/>
  <c r="M406" s="1"/>
  <c r="H407"/>
  <c r="I407" s="1"/>
  <c r="M407" s="1"/>
  <c r="H408"/>
  <c r="I408" s="1"/>
  <c r="M408" s="1"/>
  <c r="H409"/>
  <c r="I409" s="1"/>
  <c r="M409" s="1"/>
  <c r="H410"/>
  <c r="I410" s="1"/>
  <c r="M410" s="1"/>
  <c r="H411"/>
  <c r="I411" s="1"/>
  <c r="M411" s="1"/>
  <c r="H412"/>
  <c r="I412" s="1"/>
  <c r="M412" s="1"/>
  <c r="H413"/>
  <c r="I413" s="1"/>
  <c r="M413" s="1"/>
  <c r="H414"/>
  <c r="I414" s="1"/>
  <c r="M414" s="1"/>
  <c r="H415"/>
  <c r="I415" s="1"/>
  <c r="M415" s="1"/>
  <c r="H416"/>
  <c r="I416" s="1"/>
  <c r="M416" s="1"/>
  <c r="H417"/>
  <c r="I417" s="1"/>
  <c r="M417" s="1"/>
  <c r="H418"/>
  <c r="I418" s="1"/>
  <c r="M418" s="1"/>
  <c r="H419"/>
  <c r="I419" s="1"/>
  <c r="M419" s="1"/>
  <c r="H420"/>
  <c r="I420" s="1"/>
  <c r="M420" s="1"/>
  <c r="H421"/>
  <c r="I421" s="1"/>
  <c r="M421" s="1"/>
  <c r="H422"/>
  <c r="I422" s="1"/>
  <c r="M422" s="1"/>
  <c r="H423"/>
  <c r="I423" s="1"/>
  <c r="M423" s="1"/>
  <c r="H424"/>
  <c r="I424" s="1"/>
  <c r="M424" s="1"/>
  <c r="H425"/>
  <c r="I425" s="1"/>
  <c r="M425" s="1"/>
  <c r="H426"/>
  <c r="I426" s="1"/>
  <c r="M426" s="1"/>
  <c r="H427"/>
  <c r="I427" s="1"/>
  <c r="M427" s="1"/>
  <c r="H428"/>
  <c r="I428" s="1"/>
  <c r="M428" s="1"/>
  <c r="H429"/>
  <c r="I429" s="1"/>
  <c r="M429" s="1"/>
  <c r="H430"/>
  <c r="I430" s="1"/>
  <c r="M430" s="1"/>
  <c r="H431"/>
  <c r="I431" s="1"/>
  <c r="M431" s="1"/>
  <c r="H432"/>
  <c r="I432" s="1"/>
  <c r="M432" s="1"/>
  <c r="H433"/>
  <c r="I433" s="1"/>
  <c r="M433" s="1"/>
  <c r="H434"/>
  <c r="I434" s="1"/>
  <c r="M434" s="1"/>
  <c r="H435"/>
  <c r="I435" s="1"/>
  <c r="M435" s="1"/>
  <c r="H436"/>
  <c r="I436" s="1"/>
  <c r="M436" s="1"/>
  <c r="H437"/>
  <c r="I437" s="1"/>
  <c r="M437" s="1"/>
  <c r="H438"/>
  <c r="I438" s="1"/>
  <c r="M438" s="1"/>
  <c r="H439"/>
  <c r="I439" s="1"/>
  <c r="M439" s="1"/>
  <c r="H440"/>
  <c r="I440" s="1"/>
  <c r="M440" s="1"/>
  <c r="H441"/>
  <c r="I441" s="1"/>
  <c r="M441" s="1"/>
  <c r="H442"/>
  <c r="I442" s="1"/>
  <c r="M442" s="1"/>
  <c r="H443"/>
  <c r="I443" s="1"/>
  <c r="M443" s="1"/>
  <c r="H444"/>
  <c r="I444" s="1"/>
  <c r="M444" s="1"/>
  <c r="H445"/>
  <c r="I445" s="1"/>
  <c r="M445" s="1"/>
  <c r="H446"/>
  <c r="I446" s="1"/>
  <c r="M446" s="1"/>
  <c r="H447"/>
  <c r="I447" s="1"/>
  <c r="M447" s="1"/>
  <c r="H448"/>
  <c r="I448" s="1"/>
  <c r="M448" s="1"/>
  <c r="H449"/>
  <c r="I449" s="1"/>
  <c r="M449" s="1"/>
  <c r="H450"/>
  <c r="I450" s="1"/>
  <c r="M450" s="1"/>
  <c r="H451"/>
  <c r="I451" s="1"/>
  <c r="M451" s="1"/>
  <c r="H452"/>
  <c r="I452" s="1"/>
  <c r="M452" s="1"/>
  <c r="H453"/>
  <c r="I453" s="1"/>
  <c r="M453" s="1"/>
  <c r="H454"/>
  <c r="I454" s="1"/>
  <c r="M454" s="1"/>
  <c r="H455"/>
  <c r="I455" s="1"/>
  <c r="M455" s="1"/>
  <c r="H456"/>
  <c r="I456" s="1"/>
  <c r="M456" s="1"/>
  <c r="H457"/>
  <c r="I457" s="1"/>
  <c r="M457" s="1"/>
  <c r="H458"/>
  <c r="I458" s="1"/>
  <c r="M458" s="1"/>
  <c r="H459"/>
  <c r="I459" s="1"/>
  <c r="M459" s="1"/>
  <c r="H460"/>
  <c r="I460" s="1"/>
  <c r="M460" s="1"/>
  <c r="H461"/>
  <c r="I461" s="1"/>
  <c r="M461" s="1"/>
  <c r="H462"/>
  <c r="I462" s="1"/>
  <c r="M462" s="1"/>
  <c r="H463"/>
  <c r="I463" s="1"/>
  <c r="M463" s="1"/>
  <c r="H464"/>
  <c r="I464" s="1"/>
  <c r="M464" s="1"/>
  <c r="H465"/>
  <c r="I465" s="1"/>
  <c r="M465" s="1"/>
  <c r="H466"/>
  <c r="I466" s="1"/>
  <c r="M466" s="1"/>
  <c r="H467"/>
  <c r="I467" s="1"/>
  <c r="M467" s="1"/>
  <c r="H468"/>
  <c r="I468" s="1"/>
  <c r="M468" s="1"/>
  <c r="H469"/>
  <c r="I469" s="1"/>
  <c r="M469" s="1"/>
  <c r="H470"/>
  <c r="I470" s="1"/>
  <c r="M470" s="1"/>
  <c r="H471"/>
  <c r="I471" s="1"/>
  <c r="M471" s="1"/>
  <c r="H472"/>
  <c r="I472" s="1"/>
  <c r="M472" s="1"/>
  <c r="H473"/>
  <c r="I473" s="1"/>
  <c r="M473" s="1"/>
  <c r="H474"/>
  <c r="I474" s="1"/>
  <c r="M474" s="1"/>
  <c r="H475"/>
  <c r="I475" s="1"/>
  <c r="M475" s="1"/>
  <c r="H476"/>
  <c r="I476" s="1"/>
  <c r="M476" s="1"/>
  <c r="H477"/>
  <c r="I477" s="1"/>
  <c r="M477" s="1"/>
  <c r="H478"/>
  <c r="I478" s="1"/>
  <c r="M478" s="1"/>
  <c r="H479"/>
  <c r="I479" s="1"/>
  <c r="M479" s="1"/>
  <c r="H480"/>
  <c r="I480" s="1"/>
  <c r="M480" s="1"/>
  <c r="H481"/>
  <c r="I481" s="1"/>
  <c r="M481" s="1"/>
  <c r="H482"/>
  <c r="I482" s="1"/>
  <c r="M482" s="1"/>
  <c r="H483"/>
  <c r="I483" s="1"/>
  <c r="M483" s="1"/>
  <c r="H484"/>
  <c r="I484" s="1"/>
  <c r="M484" s="1"/>
  <c r="H485"/>
  <c r="I485" s="1"/>
  <c r="M485" s="1"/>
  <c r="H486"/>
  <c r="I486" s="1"/>
  <c r="M486" s="1"/>
  <c r="H487"/>
  <c r="I487" s="1"/>
  <c r="M487" s="1"/>
  <c r="H488"/>
  <c r="I488" s="1"/>
  <c r="M488" s="1"/>
  <c r="H489"/>
  <c r="I489" s="1"/>
  <c r="M489" s="1"/>
  <c r="H490"/>
  <c r="I490" s="1"/>
  <c r="M490" s="1"/>
  <c r="H491"/>
  <c r="I491" s="1"/>
  <c r="M491" s="1"/>
  <c r="H492"/>
  <c r="I492" s="1"/>
  <c r="M492" s="1"/>
  <c r="H493"/>
  <c r="I493" s="1"/>
  <c r="M493" s="1"/>
  <c r="G8" i="7"/>
  <c r="E9" i="4" l="1"/>
  <c r="K9" s="1"/>
  <c r="L9" s="1"/>
  <c r="E10"/>
  <c r="K10" s="1"/>
  <c r="L10" s="1"/>
  <c r="J7" a="1"/>
  <c r="J7" s="1"/>
  <c r="M315"/>
  <c r="M307"/>
  <c r="M299"/>
  <c r="M291"/>
  <c r="M283"/>
  <c r="M275"/>
  <c r="M267"/>
  <c r="M259"/>
  <c r="M251"/>
  <c r="H495"/>
  <c r="I495" s="1"/>
  <c r="M495" s="1"/>
  <c r="M311"/>
  <c r="M303"/>
  <c r="M295"/>
  <c r="M287"/>
  <c r="M279"/>
  <c r="M271"/>
  <c r="M263"/>
  <c r="M255"/>
  <c r="M247"/>
  <c r="G502"/>
  <c r="I12"/>
  <c r="M12" s="1"/>
  <c r="I11"/>
  <c r="M11" s="1"/>
  <c r="G500" i="7"/>
  <c r="H9" i="4" l="1"/>
  <c r="I9" s="1"/>
  <c r="M9" s="1"/>
  <c r="K7" a="1"/>
  <c r="K7" s="1"/>
  <c r="D4" i="8" s="1"/>
  <c r="L7" i="4" a="1"/>
  <c r="L7" s="1"/>
  <c r="H10"/>
  <c r="I10" s="1"/>
  <c r="M10" s="1"/>
  <c r="M7" l="1" a="1"/>
  <c r="M7" s="1"/>
  <c r="D8" i="8" s="1"/>
  <c r="D13" s="1"/>
  <c r="D12" l="1"/>
  <c r="D14" s="1"/>
</calcChain>
</file>

<file path=xl/comments1.xml><?xml version="1.0" encoding="utf-8"?>
<comments xmlns="http://schemas.openxmlformats.org/spreadsheetml/2006/main">
  <authors>
    <author>Gmartinezl</author>
  </authors>
  <commentList>
    <comment ref="C6" authorId="0">
      <text>
        <r>
          <rPr>
            <sz val="9"/>
            <color indexed="81"/>
            <rFont val="Tahoma"/>
            <family val="2"/>
          </rPr>
          <t>En el caso de GNC y GNL el dato relativo al consumo se insertará en Kg</t>
        </r>
      </text>
    </comment>
  </commentList>
</comments>
</file>

<file path=xl/sharedStrings.xml><?xml version="1.0" encoding="utf-8"?>
<sst xmlns="http://schemas.openxmlformats.org/spreadsheetml/2006/main" count="60" uniqueCount="48">
  <si>
    <t>km recorridos</t>
  </si>
  <si>
    <t xml:space="preserve">Alcance </t>
  </si>
  <si>
    <t xml:space="preserve">Instrucciones generales para la cumplimentación: </t>
  </si>
  <si>
    <t>Celdas a cumplimentar para obtener emisiones.</t>
  </si>
  <si>
    <t xml:space="preserve">Celdas bloqueadas, que no es necesario cumplimentar. </t>
  </si>
  <si>
    <t xml:space="preserve">La información se solicita como media de los tres últimos años a la implantación del proyecto o, en su defecto, del año anterior </t>
  </si>
  <si>
    <t>Pestaña "Diagrama de flujo" : síntesis del proceso, no es necesario cumplimentar información.</t>
  </si>
  <si>
    <t>Pestaña "Resumen emisiones": una vez cumplimentadas el resto de pestañas, esta hoja recoge las emisiones para el escenario base, escenario de proyecto y reducción de emisiones; no es necesario cumplimentar información.</t>
  </si>
  <si>
    <r>
      <t xml:space="preserve">Esta metodología está diseñada para estimar la reducción de emisiones de CO2 motivada por los </t>
    </r>
    <r>
      <rPr>
        <i/>
        <sz val="10"/>
        <color indexed="8"/>
        <rFont val="Arial"/>
        <family val="2"/>
      </rPr>
      <t>Proyectos Clima</t>
    </r>
    <r>
      <rPr>
        <sz val="10"/>
        <color indexed="8"/>
        <rFont val="Arial"/>
        <family val="2"/>
      </rPr>
      <t xml:space="preserve">, en proyectos de eficiencia energética en transporte por cvarretera </t>
    </r>
  </si>
  <si>
    <t>Pestaña "Escenario Base": se cumplimentará para obtener las emisiones del escenario base, siguiendo las instrucciones de cumplimetación específicadas encima de la tabla.</t>
  </si>
  <si>
    <t>Pestaña "Escenario Proyecto": se cumplimentará para obtener las emisiones del escenario proyecto, siguiendo las instrucciones de cumplimetación específicadas encima de la tabla.</t>
  </si>
  <si>
    <t>Diagrama de flujo</t>
  </si>
  <si>
    <t>Escanario base</t>
  </si>
  <si>
    <t>Escanario proyecto</t>
  </si>
  <si>
    <t>Emisiones totales</t>
  </si>
  <si>
    <t>Vehículo (Matricula)</t>
  </si>
  <si>
    <t xml:space="preserve">Tipo de combustible </t>
  </si>
  <si>
    <t>Tipo combustible</t>
  </si>
  <si>
    <t>Emisiones CO2/l</t>
  </si>
  <si>
    <t>Gasolina</t>
  </si>
  <si>
    <t>Gasóleo</t>
  </si>
  <si>
    <t>GLP</t>
  </si>
  <si>
    <t>GNC</t>
  </si>
  <si>
    <t>GNL</t>
  </si>
  <si>
    <t>Tipo de combustible</t>
  </si>
  <si>
    <t xml:space="preserve">Reducción máxima </t>
  </si>
  <si>
    <t>Para una flota se suman todos las reducciones de cada vehiculo</t>
  </si>
  <si>
    <t>Reducción mínima</t>
  </si>
  <si>
    <t>Variación específica</t>
  </si>
  <si>
    <t>Variación corregida</t>
  </si>
  <si>
    <t>Emisiones Proyecto</t>
  </si>
  <si>
    <t>Emisiones de referencia</t>
  </si>
  <si>
    <t>Variación absoluta</t>
  </si>
  <si>
    <t>Totales Kg CO2</t>
  </si>
  <si>
    <t>Límite de reducciones -10% en consumos especificos y límite mínimo de reducciones 0% en consumos específicos</t>
  </si>
  <si>
    <t>Escenario Base</t>
  </si>
  <si>
    <t>Emisiones (ton CO2-eq)</t>
  </si>
  <si>
    <t xml:space="preserve">Datos </t>
  </si>
  <si>
    <t>Escenario Proyecto</t>
  </si>
  <si>
    <t>Reducción de emisiones</t>
  </si>
  <si>
    <t>Factor de emisión 
(Kg CO2/l)</t>
  </si>
  <si>
    <t>Consumos 
(l)</t>
  </si>
  <si>
    <t>Ratio consumos 
(l/km)</t>
  </si>
  <si>
    <t>Ratio
(kgco2/km)</t>
  </si>
  <si>
    <t>Consumos
 (l)</t>
  </si>
  <si>
    <t>Ratio referencia
 (KgCO2/km)</t>
  </si>
  <si>
    <t>Ratio consumos
( l/km)</t>
  </si>
  <si>
    <t>Ratio (kgco2/km)</t>
  </si>
</sst>
</file>

<file path=xl/styles.xml><?xml version="1.0" encoding="utf-8"?>
<styleSheet xmlns="http://schemas.openxmlformats.org/spreadsheetml/2006/main">
  <numFmts count="3">
    <numFmt numFmtId="164" formatCode="_-* #,##0.00\ _P_t_s_-;\-* #,##0.00\ _P_t_s_-;_-* &quot;-&quot;??\ _P_t_s_-;_-@_-"/>
    <numFmt numFmtId="165" formatCode="0.000"/>
    <numFmt numFmtId="166" formatCode="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18"/>
      <name val="Calibri"/>
      <family val="2"/>
    </font>
    <font>
      <b/>
      <sz val="16"/>
      <color indexed="8"/>
      <name val="Calibri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4" borderId="1" xfId="0" applyFont="1" applyFill="1" applyBorder="1"/>
    <xf numFmtId="0" fontId="3" fillId="0" borderId="1" xfId="0" applyFont="1" applyBorder="1"/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165" fontId="9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0" fillId="3" borderId="1" xfId="0" applyFill="1" applyBorder="1" applyAlignment="1">
      <alignment horizontal="center"/>
    </xf>
    <xf numFmtId="9" fontId="0" fillId="0" borderId="0" xfId="3" applyFont="1"/>
    <xf numFmtId="0" fontId="0" fillId="0" borderId="2" xfId="0" applyBorder="1"/>
    <xf numFmtId="9" fontId="0" fillId="0" borderId="3" xfId="0" applyNumberFormat="1" applyBorder="1"/>
    <xf numFmtId="166" fontId="0" fillId="0" borderId="0" xfId="0" applyNumberFormat="1"/>
    <xf numFmtId="1" fontId="0" fillId="0" borderId="0" xfId="0" applyNumberFormat="1"/>
    <xf numFmtId="0" fontId="11" fillId="0" borderId="3" xfId="0" quotePrefix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0" xfId="0" applyFont="1"/>
    <xf numFmtId="0" fontId="13" fillId="6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15" fillId="0" borderId="0" xfId="0" applyFont="1"/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center"/>
      <protection locked="0"/>
    </xf>
    <xf numFmtId="0" fontId="19" fillId="0" borderId="0" xfId="0" applyFont="1" applyAlignment="1">
      <alignment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0" xfId="0" applyFont="1" applyAlignment="1">
      <alignment vertical="top" wrapText="1"/>
    </xf>
    <xf numFmtId="1" fontId="15" fillId="0" borderId="1" xfId="0" applyNumberFormat="1" applyFont="1" applyFill="1" applyBorder="1" applyAlignment="1">
      <alignment horizontal="right" vertical="center" wrapText="1"/>
    </xf>
    <xf numFmtId="1" fontId="17" fillId="7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/>
  </cellXfs>
  <cellStyles count="4">
    <cellStyle name="Millares 2" xfId="2"/>
    <cellStyle name="Normal" xfId="0" builtinId="0"/>
    <cellStyle name="Normal 2" xfId="1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416503</xdr:colOff>
      <xdr:row>10</xdr:row>
      <xdr:rowOff>66675</xdr:rowOff>
    </xdr:from>
    <xdr:to>
      <xdr:col>4</xdr:col>
      <xdr:colOff>568903</xdr:colOff>
      <xdr:row>12</xdr:row>
      <xdr:rowOff>104775</xdr:rowOff>
    </xdr:to>
    <xdr:sp macro="" textlink="">
      <xdr:nvSpPr>
        <xdr:cNvPr id="2" name="1 Flecha a la derecha con muesca"/>
        <xdr:cNvSpPr/>
      </xdr:nvSpPr>
      <xdr:spPr>
        <a:xfrm>
          <a:off x="2483428" y="1971675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727363</xdr:colOff>
      <xdr:row>7</xdr:row>
      <xdr:rowOff>51955</xdr:rowOff>
    </xdr:from>
    <xdr:to>
      <xdr:col>7</xdr:col>
      <xdr:colOff>259772</xdr:colOff>
      <xdr:row>14</xdr:row>
      <xdr:rowOff>155817</xdr:rowOff>
    </xdr:to>
    <xdr:sp macro="" textlink="">
      <xdr:nvSpPr>
        <xdr:cNvPr id="4" name="3 Rectángulo"/>
        <xdr:cNvSpPr/>
      </xdr:nvSpPr>
      <xdr:spPr>
        <a:xfrm>
          <a:off x="4318288" y="1385455"/>
          <a:ext cx="1818409" cy="15135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Consumo especifico y emisiones A </a:t>
          </a:r>
        </a:p>
      </xdr:txBody>
    </xdr:sp>
    <xdr:clientData/>
  </xdr:twoCellAnchor>
  <xdr:twoCellAnchor>
    <xdr:from>
      <xdr:col>0</xdr:col>
      <xdr:colOff>398318</xdr:colOff>
      <xdr:row>6</xdr:row>
      <xdr:rowOff>69273</xdr:rowOff>
    </xdr:from>
    <xdr:to>
      <xdr:col>2</xdr:col>
      <xdr:colOff>225136</xdr:colOff>
      <xdr:row>16</xdr:row>
      <xdr:rowOff>17318</xdr:rowOff>
    </xdr:to>
    <xdr:sp macro="" textlink="">
      <xdr:nvSpPr>
        <xdr:cNvPr id="5" name="4 Rectángulo"/>
        <xdr:cNvSpPr/>
      </xdr:nvSpPr>
      <xdr:spPr>
        <a:xfrm>
          <a:off x="398318" y="1212273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Vehiculo A </a:t>
          </a:r>
        </a:p>
      </xdr:txBody>
    </xdr:sp>
    <xdr:clientData/>
  </xdr:twoCellAnchor>
  <xdr:twoCellAnchor>
    <xdr:from>
      <xdr:col>0</xdr:col>
      <xdr:colOff>426893</xdr:colOff>
      <xdr:row>21</xdr:row>
      <xdr:rowOff>69273</xdr:rowOff>
    </xdr:from>
    <xdr:to>
      <xdr:col>2</xdr:col>
      <xdr:colOff>253711</xdr:colOff>
      <xdr:row>31</xdr:row>
      <xdr:rowOff>93518</xdr:rowOff>
    </xdr:to>
    <xdr:sp macro="" textlink="">
      <xdr:nvSpPr>
        <xdr:cNvPr id="7" name="27 Rectángulo"/>
        <xdr:cNvSpPr/>
      </xdr:nvSpPr>
      <xdr:spPr>
        <a:xfrm>
          <a:off x="426893" y="4222173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Vehiculo A</a:t>
          </a:r>
        </a:p>
      </xdr:txBody>
    </xdr:sp>
    <xdr:clientData/>
  </xdr:twoCellAnchor>
  <xdr:twoCellAnchor>
    <xdr:from>
      <xdr:col>5</xdr:col>
      <xdr:colOff>98713</xdr:colOff>
      <xdr:row>22</xdr:row>
      <xdr:rowOff>166255</xdr:rowOff>
    </xdr:from>
    <xdr:to>
      <xdr:col>7</xdr:col>
      <xdr:colOff>393122</xdr:colOff>
      <xdr:row>30</xdr:row>
      <xdr:rowOff>155817</xdr:rowOff>
    </xdr:to>
    <xdr:sp macro="" textlink="">
      <xdr:nvSpPr>
        <xdr:cNvPr id="8" name="26 Rectángulo"/>
        <xdr:cNvSpPr/>
      </xdr:nvSpPr>
      <xdr:spPr>
        <a:xfrm>
          <a:off x="4451638" y="4509655"/>
          <a:ext cx="1818409" cy="15135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Consumo y emisiones B </a:t>
          </a:r>
        </a:p>
      </xdr:txBody>
    </xdr:sp>
    <xdr:clientData/>
  </xdr:twoCellAnchor>
  <xdr:twoCellAnchor>
    <xdr:from>
      <xdr:col>10</xdr:col>
      <xdr:colOff>485775</xdr:colOff>
      <xdr:row>21</xdr:row>
      <xdr:rowOff>171450</xdr:rowOff>
    </xdr:from>
    <xdr:to>
      <xdr:col>14</xdr:col>
      <xdr:colOff>133350</xdr:colOff>
      <xdr:row>33</xdr:row>
      <xdr:rowOff>57150</xdr:rowOff>
    </xdr:to>
    <xdr:sp macro="" textlink="">
      <xdr:nvSpPr>
        <xdr:cNvPr id="9" name="27 Rectángulo"/>
        <xdr:cNvSpPr>
          <a:spLocks noChangeArrowheads="1"/>
        </xdr:cNvSpPr>
      </xdr:nvSpPr>
      <xdr:spPr bwMode="auto">
        <a:xfrm>
          <a:off x="8648700" y="4324350"/>
          <a:ext cx="2695575" cy="2171700"/>
        </a:xfrm>
        <a:prstGeom prst="rect">
          <a:avLst/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miter lim="800000"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45720" tIns="50292" rIns="45720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Reducción = Diferencia de comsumos especificos x km en escenario de proyecto</a:t>
          </a:r>
        </a:p>
      </xdr:txBody>
    </xdr:sp>
    <xdr:clientData/>
  </xdr:twoCellAnchor>
  <xdr:twoCellAnchor>
    <xdr:from>
      <xdr:col>2</xdr:col>
      <xdr:colOff>445078</xdr:colOff>
      <xdr:row>25</xdr:row>
      <xdr:rowOff>66675</xdr:rowOff>
    </xdr:from>
    <xdr:to>
      <xdr:col>4</xdr:col>
      <xdr:colOff>597478</xdr:colOff>
      <xdr:row>27</xdr:row>
      <xdr:rowOff>180975</xdr:rowOff>
    </xdr:to>
    <xdr:sp macro="" textlink="">
      <xdr:nvSpPr>
        <xdr:cNvPr id="10" name="1 Flecha a la derecha con muesca"/>
        <xdr:cNvSpPr/>
      </xdr:nvSpPr>
      <xdr:spPr>
        <a:xfrm>
          <a:off x="2512003" y="4981575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465364</xdr:colOff>
      <xdr:row>25</xdr:row>
      <xdr:rowOff>166006</xdr:rowOff>
    </xdr:from>
    <xdr:to>
      <xdr:col>10</xdr:col>
      <xdr:colOff>408214</xdr:colOff>
      <xdr:row>28</xdr:row>
      <xdr:rowOff>146956</xdr:rowOff>
    </xdr:to>
    <xdr:sp macro="" textlink="">
      <xdr:nvSpPr>
        <xdr:cNvPr id="11" name="3 Flecha a la derecha con muesca"/>
        <xdr:cNvSpPr/>
      </xdr:nvSpPr>
      <xdr:spPr>
        <a:xfrm>
          <a:off x="6342289" y="5080906"/>
          <a:ext cx="2228850" cy="55245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0"/>
  <sheetViews>
    <sheetView tabSelected="1" workbookViewId="0"/>
  </sheetViews>
  <sheetFormatPr baseColWidth="10" defaultRowHeight="15"/>
  <cols>
    <col min="2" max="14" width="11.42578125" style="2"/>
    <col min="15" max="15" width="51.85546875" style="2" customWidth="1"/>
    <col min="271" max="271" width="51.85546875" customWidth="1"/>
    <col min="527" max="527" width="51.85546875" customWidth="1"/>
    <col min="783" max="783" width="51.85546875" customWidth="1"/>
    <col min="1039" max="1039" width="51.85546875" customWidth="1"/>
    <col min="1295" max="1295" width="51.85546875" customWidth="1"/>
    <col min="1551" max="1551" width="51.85546875" customWidth="1"/>
    <col min="1807" max="1807" width="51.85546875" customWidth="1"/>
    <col min="2063" max="2063" width="51.85546875" customWidth="1"/>
    <col min="2319" max="2319" width="51.85546875" customWidth="1"/>
    <col min="2575" max="2575" width="51.85546875" customWidth="1"/>
    <col min="2831" max="2831" width="51.85546875" customWidth="1"/>
    <col min="3087" max="3087" width="51.85546875" customWidth="1"/>
    <col min="3343" max="3343" width="51.85546875" customWidth="1"/>
    <col min="3599" max="3599" width="51.85546875" customWidth="1"/>
    <col min="3855" max="3855" width="51.85546875" customWidth="1"/>
    <col min="4111" max="4111" width="51.85546875" customWidth="1"/>
    <col min="4367" max="4367" width="51.85546875" customWidth="1"/>
    <col min="4623" max="4623" width="51.85546875" customWidth="1"/>
    <col min="4879" max="4879" width="51.85546875" customWidth="1"/>
    <col min="5135" max="5135" width="51.85546875" customWidth="1"/>
    <col min="5391" max="5391" width="51.85546875" customWidth="1"/>
    <col min="5647" max="5647" width="51.85546875" customWidth="1"/>
    <col min="5903" max="5903" width="51.85546875" customWidth="1"/>
    <col min="6159" max="6159" width="51.85546875" customWidth="1"/>
    <col min="6415" max="6415" width="51.85546875" customWidth="1"/>
    <col min="6671" max="6671" width="51.85546875" customWidth="1"/>
    <col min="6927" max="6927" width="51.85546875" customWidth="1"/>
    <col min="7183" max="7183" width="51.85546875" customWidth="1"/>
    <col min="7439" max="7439" width="51.85546875" customWidth="1"/>
    <col min="7695" max="7695" width="51.85546875" customWidth="1"/>
    <col min="7951" max="7951" width="51.85546875" customWidth="1"/>
    <col min="8207" max="8207" width="51.85546875" customWidth="1"/>
    <col min="8463" max="8463" width="51.85546875" customWidth="1"/>
    <col min="8719" max="8719" width="51.85546875" customWidth="1"/>
    <col min="8975" max="8975" width="51.85546875" customWidth="1"/>
    <col min="9231" max="9231" width="51.85546875" customWidth="1"/>
    <col min="9487" max="9487" width="51.85546875" customWidth="1"/>
    <col min="9743" max="9743" width="51.85546875" customWidth="1"/>
    <col min="9999" max="9999" width="51.85546875" customWidth="1"/>
    <col min="10255" max="10255" width="51.85546875" customWidth="1"/>
    <col min="10511" max="10511" width="51.85546875" customWidth="1"/>
    <col min="10767" max="10767" width="51.85546875" customWidth="1"/>
    <col min="11023" max="11023" width="51.85546875" customWidth="1"/>
    <col min="11279" max="11279" width="51.85546875" customWidth="1"/>
    <col min="11535" max="11535" width="51.85546875" customWidth="1"/>
    <col min="11791" max="11791" width="51.85546875" customWidth="1"/>
    <col min="12047" max="12047" width="51.85546875" customWidth="1"/>
    <col min="12303" max="12303" width="51.85546875" customWidth="1"/>
    <col min="12559" max="12559" width="51.85546875" customWidth="1"/>
    <col min="12815" max="12815" width="51.85546875" customWidth="1"/>
    <col min="13071" max="13071" width="51.85546875" customWidth="1"/>
    <col min="13327" max="13327" width="51.85546875" customWidth="1"/>
    <col min="13583" max="13583" width="51.85546875" customWidth="1"/>
    <col min="13839" max="13839" width="51.85546875" customWidth="1"/>
    <col min="14095" max="14095" width="51.85546875" customWidth="1"/>
    <col min="14351" max="14351" width="51.85546875" customWidth="1"/>
    <col min="14607" max="14607" width="51.85546875" customWidth="1"/>
    <col min="14863" max="14863" width="51.85546875" customWidth="1"/>
    <col min="15119" max="15119" width="51.85546875" customWidth="1"/>
    <col min="15375" max="15375" width="51.85546875" customWidth="1"/>
    <col min="15631" max="15631" width="51.85546875" customWidth="1"/>
    <col min="15887" max="15887" width="51.85546875" customWidth="1"/>
    <col min="16143" max="16143" width="51.85546875" customWidth="1"/>
  </cols>
  <sheetData>
    <row r="3" spans="1:15">
      <c r="B3" s="37" t="s">
        <v>1</v>
      </c>
      <c r="C3" s="37"/>
      <c r="D3" s="37"/>
    </row>
    <row r="4" spans="1: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B5" s="3" t="s">
        <v>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B7" s="4" t="s">
        <v>2</v>
      </c>
      <c r="C7" s="4"/>
      <c r="D7" s="4"/>
    </row>
    <row r="8" spans="1:15">
      <c r="B8" s="4"/>
      <c r="C8" s="4"/>
      <c r="D8" s="4"/>
    </row>
    <row r="9" spans="1:15">
      <c r="C9" s="5"/>
      <c r="D9" s="2" t="s">
        <v>3</v>
      </c>
    </row>
    <row r="10" spans="1:15">
      <c r="C10" s="6"/>
      <c r="D10" s="2" t="s">
        <v>4</v>
      </c>
    </row>
    <row r="11" spans="1:15" s="7" customForma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10" customFormat="1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C13" s="11" t="s">
        <v>5</v>
      </c>
    </row>
    <row r="14" spans="1:15">
      <c r="C14" s="2" t="s">
        <v>6</v>
      </c>
    </row>
    <row r="15" spans="1:15">
      <c r="C15" s="2" t="s">
        <v>7</v>
      </c>
    </row>
    <row r="16" spans="1:15">
      <c r="C16" s="2" t="s">
        <v>9</v>
      </c>
    </row>
    <row r="17" spans="3:3">
      <c r="C17" s="2" t="s">
        <v>10</v>
      </c>
    </row>
    <row r="20" spans="3:3" ht="16.5" customHeight="1"/>
  </sheetData>
  <sheetProtection password="D151" sheet="1" objects="1" scenarios="1"/>
  <protectedRanges>
    <protectedRange sqref="C9" name="Rango1"/>
  </protectedRanges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M39"/>
  <sheetViews>
    <sheetView zoomScale="85" zoomScaleNormal="85" workbookViewId="0"/>
  </sheetViews>
  <sheetFormatPr baseColWidth="10" defaultRowHeight="15"/>
  <cols>
    <col min="2" max="2" width="19.5703125" customWidth="1"/>
    <col min="258" max="258" width="19.5703125" customWidth="1"/>
    <col min="514" max="514" width="19.5703125" customWidth="1"/>
    <col min="770" max="770" width="19.5703125" customWidth="1"/>
    <col min="1026" max="1026" width="19.5703125" customWidth="1"/>
    <col min="1282" max="1282" width="19.5703125" customWidth="1"/>
    <col min="1538" max="1538" width="19.5703125" customWidth="1"/>
    <col min="1794" max="1794" width="19.5703125" customWidth="1"/>
    <col min="2050" max="2050" width="19.5703125" customWidth="1"/>
    <col min="2306" max="2306" width="19.5703125" customWidth="1"/>
    <col min="2562" max="2562" width="19.5703125" customWidth="1"/>
    <col min="2818" max="2818" width="19.5703125" customWidth="1"/>
    <col min="3074" max="3074" width="19.5703125" customWidth="1"/>
    <col min="3330" max="3330" width="19.5703125" customWidth="1"/>
    <col min="3586" max="3586" width="19.5703125" customWidth="1"/>
    <col min="3842" max="3842" width="19.5703125" customWidth="1"/>
    <col min="4098" max="4098" width="19.5703125" customWidth="1"/>
    <col min="4354" max="4354" width="19.5703125" customWidth="1"/>
    <col min="4610" max="4610" width="19.5703125" customWidth="1"/>
    <col min="4866" max="4866" width="19.5703125" customWidth="1"/>
    <col min="5122" max="5122" width="19.5703125" customWidth="1"/>
    <col min="5378" max="5378" width="19.5703125" customWidth="1"/>
    <col min="5634" max="5634" width="19.5703125" customWidth="1"/>
    <col min="5890" max="5890" width="19.5703125" customWidth="1"/>
    <col min="6146" max="6146" width="19.5703125" customWidth="1"/>
    <col min="6402" max="6402" width="19.5703125" customWidth="1"/>
    <col min="6658" max="6658" width="19.5703125" customWidth="1"/>
    <col min="6914" max="6914" width="19.5703125" customWidth="1"/>
    <col min="7170" max="7170" width="19.5703125" customWidth="1"/>
    <col min="7426" max="7426" width="19.5703125" customWidth="1"/>
    <col min="7682" max="7682" width="19.5703125" customWidth="1"/>
    <col min="7938" max="7938" width="19.5703125" customWidth="1"/>
    <col min="8194" max="8194" width="19.5703125" customWidth="1"/>
    <col min="8450" max="8450" width="19.5703125" customWidth="1"/>
    <col min="8706" max="8706" width="19.5703125" customWidth="1"/>
    <col min="8962" max="8962" width="19.5703125" customWidth="1"/>
    <col min="9218" max="9218" width="19.5703125" customWidth="1"/>
    <col min="9474" max="9474" width="19.5703125" customWidth="1"/>
    <col min="9730" max="9730" width="19.5703125" customWidth="1"/>
    <col min="9986" max="9986" width="19.5703125" customWidth="1"/>
    <col min="10242" max="10242" width="19.5703125" customWidth="1"/>
    <col min="10498" max="10498" width="19.5703125" customWidth="1"/>
    <col min="10754" max="10754" width="19.5703125" customWidth="1"/>
    <col min="11010" max="11010" width="19.5703125" customWidth="1"/>
    <col min="11266" max="11266" width="19.5703125" customWidth="1"/>
    <col min="11522" max="11522" width="19.5703125" customWidth="1"/>
    <col min="11778" max="11778" width="19.5703125" customWidth="1"/>
    <col min="12034" max="12034" width="19.5703125" customWidth="1"/>
    <col min="12290" max="12290" width="19.5703125" customWidth="1"/>
    <col min="12546" max="12546" width="19.5703125" customWidth="1"/>
    <col min="12802" max="12802" width="19.5703125" customWidth="1"/>
    <col min="13058" max="13058" width="19.5703125" customWidth="1"/>
    <col min="13314" max="13314" width="19.5703125" customWidth="1"/>
    <col min="13570" max="13570" width="19.5703125" customWidth="1"/>
    <col min="13826" max="13826" width="19.5703125" customWidth="1"/>
    <col min="14082" max="14082" width="19.5703125" customWidth="1"/>
    <col min="14338" max="14338" width="19.5703125" customWidth="1"/>
    <col min="14594" max="14594" width="19.5703125" customWidth="1"/>
    <col min="14850" max="14850" width="19.5703125" customWidth="1"/>
    <col min="15106" max="15106" width="19.5703125" customWidth="1"/>
    <col min="15362" max="15362" width="19.5703125" customWidth="1"/>
    <col min="15618" max="15618" width="19.5703125" customWidth="1"/>
    <col min="15874" max="15874" width="19.5703125" customWidth="1"/>
    <col min="16130" max="16130" width="19.5703125" customWidth="1"/>
  </cols>
  <sheetData>
    <row r="2" spans="2:4">
      <c r="B2" s="37" t="s">
        <v>11</v>
      </c>
      <c r="C2" s="37"/>
      <c r="D2" s="37"/>
    </row>
    <row r="4" spans="2:4">
      <c r="B4" s="12" t="s">
        <v>12</v>
      </c>
    </row>
    <row r="12" spans="2:4" ht="21">
      <c r="B12" s="13"/>
    </row>
    <row r="18" spans="2:13" ht="21">
      <c r="M18" s="13"/>
    </row>
    <row r="19" spans="2:13">
      <c r="B19" s="12" t="s">
        <v>13</v>
      </c>
    </row>
    <row r="37" spans="5:5">
      <c r="E37" t="s">
        <v>34</v>
      </c>
    </row>
    <row r="39" spans="5:5">
      <c r="E39" t="s">
        <v>26</v>
      </c>
    </row>
  </sheetData>
  <sheetProtection password="D151" sheet="1" objects="1" scenarios="1"/>
  <mergeCells count="1"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K500"/>
  <sheetViews>
    <sheetView zoomScaleNormal="100" workbookViewId="0">
      <selection activeCell="A7" sqref="A7"/>
    </sheetView>
  </sheetViews>
  <sheetFormatPr baseColWidth="10" defaultRowHeight="15"/>
  <cols>
    <col min="1" max="1" width="19" bestFit="1" customWidth="1"/>
    <col min="2" max="2" width="26.42578125" bestFit="1" customWidth="1"/>
    <col min="3" max="3" width="21.7109375" customWidth="1"/>
    <col min="4" max="4" width="28.7109375" bestFit="1" customWidth="1"/>
    <col min="5" max="5" width="29" bestFit="1" customWidth="1"/>
    <col min="6" max="6" width="20.28515625" customWidth="1"/>
    <col min="7" max="7" width="17.7109375" customWidth="1"/>
    <col min="8" max="8" width="25.28515625" bestFit="1" customWidth="1"/>
    <col min="10" max="10" width="16.42578125" bestFit="1" customWidth="1"/>
    <col min="11" max="11" width="15.42578125" bestFit="1" customWidth="1"/>
  </cols>
  <sheetData>
    <row r="6" spans="1:11" s="34" customFormat="1" ht="37.5">
      <c r="A6" s="35" t="s">
        <v>15</v>
      </c>
      <c r="B6" s="35" t="s">
        <v>16</v>
      </c>
      <c r="C6" s="35" t="s">
        <v>41</v>
      </c>
      <c r="D6" s="35" t="s">
        <v>0</v>
      </c>
      <c r="E6" s="35" t="s">
        <v>40</v>
      </c>
      <c r="F6" s="35" t="s">
        <v>42</v>
      </c>
      <c r="G6" s="35" t="s">
        <v>43</v>
      </c>
    </row>
    <row r="7" spans="1:11">
      <c r="A7" s="33"/>
      <c r="B7" s="33"/>
      <c r="C7" s="33"/>
      <c r="D7" s="33"/>
      <c r="E7" s="17" t="e">
        <f>VLOOKUP(B7,$J$8:$K$12,2,)</f>
        <v>#N/A</v>
      </c>
      <c r="F7" s="17" t="e">
        <f>C7/D7</f>
        <v>#DIV/0!</v>
      </c>
      <c r="G7" s="17" t="e">
        <f>+F7*E7</f>
        <v>#DIV/0!</v>
      </c>
      <c r="J7" s="1" t="s">
        <v>17</v>
      </c>
      <c r="K7" s="1" t="s">
        <v>18</v>
      </c>
    </row>
    <row r="8" spans="1:11">
      <c r="A8" s="33"/>
      <c r="B8" s="33"/>
      <c r="C8" s="33"/>
      <c r="D8" s="33"/>
      <c r="E8" s="17" t="e">
        <f t="shared" ref="E8:E71" si="0">VLOOKUP(B8,$J$8:$K$12,2,)</f>
        <v>#N/A</v>
      </c>
      <c r="F8" s="17" t="e">
        <f t="shared" ref="F8" si="1">C8/D8</f>
        <v>#DIV/0!</v>
      </c>
      <c r="G8" s="17" t="e">
        <f t="shared" ref="G8" si="2">+F8*E8</f>
        <v>#DIV/0!</v>
      </c>
      <c r="J8" s="14" t="s">
        <v>19</v>
      </c>
      <c r="K8" s="15">
        <v>2.1957728032500001</v>
      </c>
    </row>
    <row r="9" spans="1:11">
      <c r="A9" s="33"/>
      <c r="B9" s="33"/>
      <c r="C9" s="33"/>
      <c r="D9" s="33"/>
      <c r="E9" s="17" t="e">
        <f t="shared" si="0"/>
        <v>#N/A</v>
      </c>
      <c r="F9" s="17" t="e">
        <f t="shared" ref="F9" si="3">C9/D9</f>
        <v>#DIV/0!</v>
      </c>
      <c r="G9" s="17" t="e">
        <f t="shared" ref="G9" si="4">+F9*E9</f>
        <v>#DIV/0!</v>
      </c>
      <c r="J9" s="14" t="s">
        <v>20</v>
      </c>
      <c r="K9" s="15">
        <v>2.471107086</v>
      </c>
    </row>
    <row r="10" spans="1:11">
      <c r="A10" s="33"/>
      <c r="B10" s="33"/>
      <c r="C10" s="33"/>
      <c r="D10" s="33"/>
      <c r="E10" s="17" t="e">
        <f t="shared" si="0"/>
        <v>#N/A</v>
      </c>
      <c r="F10" s="17" t="e">
        <f t="shared" ref="F10:F73" si="5">C10/D10</f>
        <v>#DIV/0!</v>
      </c>
      <c r="G10" s="17" t="e">
        <f t="shared" ref="G10:G73" si="6">+F10*E10</f>
        <v>#DIV/0!</v>
      </c>
      <c r="J10" s="14" t="s">
        <v>21</v>
      </c>
      <c r="K10" s="14">
        <v>2.72</v>
      </c>
    </row>
    <row r="11" spans="1:11">
      <c r="A11" s="33"/>
      <c r="B11" s="33"/>
      <c r="C11" s="33"/>
      <c r="D11" s="33"/>
      <c r="E11" s="17" t="e">
        <f t="shared" si="0"/>
        <v>#N/A</v>
      </c>
      <c r="F11" s="17" t="e">
        <f t="shared" si="5"/>
        <v>#DIV/0!</v>
      </c>
      <c r="G11" s="17" t="e">
        <f t="shared" si="6"/>
        <v>#DIV/0!</v>
      </c>
      <c r="J11" s="14" t="s">
        <v>22</v>
      </c>
      <c r="K11" s="14">
        <v>2.72</v>
      </c>
    </row>
    <row r="12" spans="1:11">
      <c r="A12" s="33"/>
      <c r="B12" s="33"/>
      <c r="C12" s="33"/>
      <c r="D12" s="33"/>
      <c r="E12" s="17" t="e">
        <f t="shared" si="0"/>
        <v>#N/A</v>
      </c>
      <c r="F12" s="17" t="e">
        <f t="shared" si="5"/>
        <v>#DIV/0!</v>
      </c>
      <c r="G12" s="17" t="e">
        <f t="shared" si="6"/>
        <v>#DIV/0!</v>
      </c>
      <c r="J12" s="14" t="s">
        <v>23</v>
      </c>
      <c r="K12" s="16">
        <v>1.6562000000000001</v>
      </c>
    </row>
    <row r="13" spans="1:11">
      <c r="A13" s="33"/>
      <c r="B13" s="33"/>
      <c r="C13" s="33"/>
      <c r="D13" s="33"/>
      <c r="E13" s="17" t="e">
        <f t="shared" si="0"/>
        <v>#N/A</v>
      </c>
      <c r="F13" s="17" t="e">
        <f t="shared" si="5"/>
        <v>#DIV/0!</v>
      </c>
      <c r="G13" s="17" t="e">
        <f t="shared" si="6"/>
        <v>#DIV/0!</v>
      </c>
    </row>
    <row r="14" spans="1:11">
      <c r="A14" s="33"/>
      <c r="B14" s="33"/>
      <c r="C14" s="33"/>
      <c r="D14" s="33"/>
      <c r="E14" s="17" t="e">
        <f t="shared" si="0"/>
        <v>#N/A</v>
      </c>
      <c r="F14" s="17" t="e">
        <f t="shared" si="5"/>
        <v>#DIV/0!</v>
      </c>
      <c r="G14" s="17" t="e">
        <f t="shared" si="6"/>
        <v>#DIV/0!</v>
      </c>
    </row>
    <row r="15" spans="1:11">
      <c r="A15" s="33"/>
      <c r="B15" s="33"/>
      <c r="C15" s="33"/>
      <c r="D15" s="33"/>
      <c r="E15" s="17" t="e">
        <f t="shared" si="0"/>
        <v>#N/A</v>
      </c>
      <c r="F15" s="17" t="e">
        <f t="shared" si="5"/>
        <v>#DIV/0!</v>
      </c>
      <c r="G15" s="17" t="e">
        <f t="shared" si="6"/>
        <v>#DIV/0!</v>
      </c>
    </row>
    <row r="16" spans="1:11">
      <c r="A16" s="33"/>
      <c r="B16" s="33"/>
      <c r="C16" s="33"/>
      <c r="D16" s="33"/>
      <c r="E16" s="17" t="e">
        <f t="shared" si="0"/>
        <v>#N/A</v>
      </c>
      <c r="F16" s="17" t="e">
        <f t="shared" si="5"/>
        <v>#DIV/0!</v>
      </c>
      <c r="G16" s="17" t="e">
        <f t="shared" si="6"/>
        <v>#DIV/0!</v>
      </c>
    </row>
    <row r="17" spans="1:7">
      <c r="A17" s="33"/>
      <c r="B17" s="33"/>
      <c r="C17" s="33"/>
      <c r="D17" s="33"/>
      <c r="E17" s="17" t="e">
        <f t="shared" si="0"/>
        <v>#N/A</v>
      </c>
      <c r="F17" s="17" t="e">
        <f t="shared" si="5"/>
        <v>#DIV/0!</v>
      </c>
      <c r="G17" s="17" t="e">
        <f t="shared" si="6"/>
        <v>#DIV/0!</v>
      </c>
    </row>
    <row r="18" spans="1:7">
      <c r="A18" s="33"/>
      <c r="B18" s="33"/>
      <c r="C18" s="33"/>
      <c r="D18" s="33"/>
      <c r="E18" s="17" t="e">
        <f t="shared" si="0"/>
        <v>#N/A</v>
      </c>
      <c r="F18" s="17" t="e">
        <f t="shared" si="5"/>
        <v>#DIV/0!</v>
      </c>
      <c r="G18" s="17" t="e">
        <f t="shared" si="6"/>
        <v>#DIV/0!</v>
      </c>
    </row>
    <row r="19" spans="1:7">
      <c r="A19" s="33"/>
      <c r="B19" s="33"/>
      <c r="C19" s="33"/>
      <c r="D19" s="33"/>
      <c r="E19" s="17" t="e">
        <f t="shared" si="0"/>
        <v>#N/A</v>
      </c>
      <c r="F19" s="17" t="e">
        <f t="shared" si="5"/>
        <v>#DIV/0!</v>
      </c>
      <c r="G19" s="17" t="e">
        <f t="shared" si="6"/>
        <v>#DIV/0!</v>
      </c>
    </row>
    <row r="20" spans="1:7">
      <c r="A20" s="33"/>
      <c r="B20" s="33"/>
      <c r="C20" s="33"/>
      <c r="D20" s="33"/>
      <c r="E20" s="17" t="e">
        <f t="shared" si="0"/>
        <v>#N/A</v>
      </c>
      <c r="F20" s="17" t="e">
        <f t="shared" si="5"/>
        <v>#DIV/0!</v>
      </c>
      <c r="G20" s="17" t="e">
        <f t="shared" si="6"/>
        <v>#DIV/0!</v>
      </c>
    </row>
    <row r="21" spans="1:7">
      <c r="A21" s="33"/>
      <c r="B21" s="33"/>
      <c r="C21" s="33"/>
      <c r="D21" s="33"/>
      <c r="E21" s="17" t="e">
        <f t="shared" si="0"/>
        <v>#N/A</v>
      </c>
      <c r="F21" s="17" t="e">
        <f t="shared" si="5"/>
        <v>#DIV/0!</v>
      </c>
      <c r="G21" s="17" t="e">
        <f t="shared" si="6"/>
        <v>#DIV/0!</v>
      </c>
    </row>
    <row r="22" spans="1:7">
      <c r="A22" s="33"/>
      <c r="B22" s="33"/>
      <c r="C22" s="33"/>
      <c r="D22" s="33"/>
      <c r="E22" s="17" t="e">
        <f t="shared" si="0"/>
        <v>#N/A</v>
      </c>
      <c r="F22" s="17" t="e">
        <f t="shared" si="5"/>
        <v>#DIV/0!</v>
      </c>
      <c r="G22" s="17" t="e">
        <f t="shared" si="6"/>
        <v>#DIV/0!</v>
      </c>
    </row>
    <row r="23" spans="1:7">
      <c r="A23" s="33"/>
      <c r="B23" s="33"/>
      <c r="C23" s="33"/>
      <c r="D23" s="33"/>
      <c r="E23" s="17" t="e">
        <f t="shared" si="0"/>
        <v>#N/A</v>
      </c>
      <c r="F23" s="17" t="e">
        <f t="shared" si="5"/>
        <v>#DIV/0!</v>
      </c>
      <c r="G23" s="17" t="e">
        <f t="shared" si="6"/>
        <v>#DIV/0!</v>
      </c>
    </row>
    <row r="24" spans="1:7">
      <c r="A24" s="33"/>
      <c r="B24" s="33"/>
      <c r="C24" s="33"/>
      <c r="D24" s="33"/>
      <c r="E24" s="17" t="e">
        <f t="shared" si="0"/>
        <v>#N/A</v>
      </c>
      <c r="F24" s="17" t="e">
        <f t="shared" si="5"/>
        <v>#DIV/0!</v>
      </c>
      <c r="G24" s="17" t="e">
        <f t="shared" si="6"/>
        <v>#DIV/0!</v>
      </c>
    </row>
    <row r="25" spans="1:7">
      <c r="A25" s="33"/>
      <c r="B25" s="33"/>
      <c r="C25" s="33"/>
      <c r="D25" s="33"/>
      <c r="E25" s="17" t="e">
        <f t="shared" si="0"/>
        <v>#N/A</v>
      </c>
      <c r="F25" s="17" t="e">
        <f t="shared" si="5"/>
        <v>#DIV/0!</v>
      </c>
      <c r="G25" s="17" t="e">
        <f t="shared" si="6"/>
        <v>#DIV/0!</v>
      </c>
    </row>
    <row r="26" spans="1:7">
      <c r="A26" s="33"/>
      <c r="B26" s="33"/>
      <c r="C26" s="33"/>
      <c r="D26" s="33"/>
      <c r="E26" s="17" t="e">
        <f t="shared" si="0"/>
        <v>#N/A</v>
      </c>
      <c r="F26" s="17" t="e">
        <f t="shared" si="5"/>
        <v>#DIV/0!</v>
      </c>
      <c r="G26" s="17" t="e">
        <f t="shared" si="6"/>
        <v>#DIV/0!</v>
      </c>
    </row>
    <row r="27" spans="1:7">
      <c r="A27" s="33"/>
      <c r="B27" s="33"/>
      <c r="C27" s="33"/>
      <c r="D27" s="33"/>
      <c r="E27" s="17" t="e">
        <f t="shared" si="0"/>
        <v>#N/A</v>
      </c>
      <c r="F27" s="17" t="e">
        <f t="shared" si="5"/>
        <v>#DIV/0!</v>
      </c>
      <c r="G27" s="17" t="e">
        <f t="shared" si="6"/>
        <v>#DIV/0!</v>
      </c>
    </row>
    <row r="28" spans="1:7">
      <c r="A28" s="33"/>
      <c r="B28" s="33"/>
      <c r="C28" s="33"/>
      <c r="D28" s="33"/>
      <c r="E28" s="17" t="e">
        <f t="shared" si="0"/>
        <v>#N/A</v>
      </c>
      <c r="F28" s="17" t="e">
        <f t="shared" si="5"/>
        <v>#DIV/0!</v>
      </c>
      <c r="G28" s="17" t="e">
        <f t="shared" si="6"/>
        <v>#DIV/0!</v>
      </c>
    </row>
    <row r="29" spans="1:7">
      <c r="A29" s="33"/>
      <c r="B29" s="33"/>
      <c r="C29" s="33"/>
      <c r="D29" s="33"/>
      <c r="E29" s="17" t="e">
        <f t="shared" si="0"/>
        <v>#N/A</v>
      </c>
      <c r="F29" s="17" t="e">
        <f t="shared" si="5"/>
        <v>#DIV/0!</v>
      </c>
      <c r="G29" s="17" t="e">
        <f t="shared" si="6"/>
        <v>#DIV/0!</v>
      </c>
    </row>
    <row r="30" spans="1:7">
      <c r="A30" s="33"/>
      <c r="B30" s="33"/>
      <c r="C30" s="33"/>
      <c r="D30" s="33"/>
      <c r="E30" s="17" t="e">
        <f t="shared" si="0"/>
        <v>#N/A</v>
      </c>
      <c r="F30" s="17" t="e">
        <f t="shared" si="5"/>
        <v>#DIV/0!</v>
      </c>
      <c r="G30" s="17" t="e">
        <f t="shared" si="6"/>
        <v>#DIV/0!</v>
      </c>
    </row>
    <row r="31" spans="1:7">
      <c r="A31" s="33"/>
      <c r="B31" s="33"/>
      <c r="C31" s="33"/>
      <c r="D31" s="33"/>
      <c r="E31" s="17" t="e">
        <f t="shared" si="0"/>
        <v>#N/A</v>
      </c>
      <c r="F31" s="17" t="e">
        <f t="shared" si="5"/>
        <v>#DIV/0!</v>
      </c>
      <c r="G31" s="17" t="e">
        <f t="shared" si="6"/>
        <v>#DIV/0!</v>
      </c>
    </row>
    <row r="32" spans="1:7">
      <c r="A32" s="33"/>
      <c r="B32" s="33"/>
      <c r="C32" s="33"/>
      <c r="D32" s="33"/>
      <c r="E32" s="17" t="e">
        <f t="shared" si="0"/>
        <v>#N/A</v>
      </c>
      <c r="F32" s="17" t="e">
        <f t="shared" si="5"/>
        <v>#DIV/0!</v>
      </c>
      <c r="G32" s="17" t="e">
        <f t="shared" si="6"/>
        <v>#DIV/0!</v>
      </c>
    </row>
    <row r="33" spans="1:7">
      <c r="A33" s="33"/>
      <c r="B33" s="33"/>
      <c r="C33" s="33"/>
      <c r="D33" s="33"/>
      <c r="E33" s="17" t="e">
        <f t="shared" si="0"/>
        <v>#N/A</v>
      </c>
      <c r="F33" s="17" t="e">
        <f t="shared" si="5"/>
        <v>#DIV/0!</v>
      </c>
      <c r="G33" s="17" t="e">
        <f t="shared" si="6"/>
        <v>#DIV/0!</v>
      </c>
    </row>
    <row r="34" spans="1:7">
      <c r="A34" s="33"/>
      <c r="B34" s="33"/>
      <c r="C34" s="33"/>
      <c r="D34" s="33"/>
      <c r="E34" s="17" t="e">
        <f t="shared" si="0"/>
        <v>#N/A</v>
      </c>
      <c r="F34" s="17" t="e">
        <f t="shared" si="5"/>
        <v>#DIV/0!</v>
      </c>
      <c r="G34" s="17" t="e">
        <f t="shared" si="6"/>
        <v>#DIV/0!</v>
      </c>
    </row>
    <row r="35" spans="1:7">
      <c r="A35" s="33"/>
      <c r="B35" s="33"/>
      <c r="C35" s="33"/>
      <c r="D35" s="33"/>
      <c r="E35" s="17" t="e">
        <f t="shared" si="0"/>
        <v>#N/A</v>
      </c>
      <c r="F35" s="17" t="e">
        <f t="shared" si="5"/>
        <v>#DIV/0!</v>
      </c>
      <c r="G35" s="17" t="e">
        <f t="shared" si="6"/>
        <v>#DIV/0!</v>
      </c>
    </row>
    <row r="36" spans="1:7">
      <c r="A36" s="33"/>
      <c r="B36" s="33"/>
      <c r="C36" s="33"/>
      <c r="D36" s="33"/>
      <c r="E36" s="17" t="e">
        <f t="shared" si="0"/>
        <v>#N/A</v>
      </c>
      <c r="F36" s="17" t="e">
        <f t="shared" si="5"/>
        <v>#DIV/0!</v>
      </c>
      <c r="G36" s="17" t="e">
        <f t="shared" si="6"/>
        <v>#DIV/0!</v>
      </c>
    </row>
    <row r="37" spans="1:7">
      <c r="A37" s="33"/>
      <c r="B37" s="33"/>
      <c r="C37" s="33"/>
      <c r="D37" s="33"/>
      <c r="E37" s="17" t="e">
        <f t="shared" si="0"/>
        <v>#N/A</v>
      </c>
      <c r="F37" s="17" t="e">
        <f t="shared" si="5"/>
        <v>#DIV/0!</v>
      </c>
      <c r="G37" s="17" t="e">
        <f t="shared" si="6"/>
        <v>#DIV/0!</v>
      </c>
    </row>
    <row r="38" spans="1:7">
      <c r="A38" s="33"/>
      <c r="B38" s="33"/>
      <c r="C38" s="33"/>
      <c r="D38" s="33"/>
      <c r="E38" s="17" t="e">
        <f t="shared" si="0"/>
        <v>#N/A</v>
      </c>
      <c r="F38" s="17" t="e">
        <f t="shared" si="5"/>
        <v>#DIV/0!</v>
      </c>
      <c r="G38" s="17" t="e">
        <f t="shared" si="6"/>
        <v>#DIV/0!</v>
      </c>
    </row>
    <row r="39" spans="1:7">
      <c r="A39" s="33"/>
      <c r="B39" s="33"/>
      <c r="C39" s="33"/>
      <c r="D39" s="33"/>
      <c r="E39" s="17" t="e">
        <f t="shared" si="0"/>
        <v>#N/A</v>
      </c>
      <c r="F39" s="17" t="e">
        <f t="shared" si="5"/>
        <v>#DIV/0!</v>
      </c>
      <c r="G39" s="17" t="e">
        <f t="shared" si="6"/>
        <v>#DIV/0!</v>
      </c>
    </row>
    <row r="40" spans="1:7">
      <c r="A40" s="33"/>
      <c r="B40" s="33"/>
      <c r="C40" s="33"/>
      <c r="D40" s="33"/>
      <c r="E40" s="17" t="e">
        <f t="shared" si="0"/>
        <v>#N/A</v>
      </c>
      <c r="F40" s="17" t="e">
        <f t="shared" si="5"/>
        <v>#DIV/0!</v>
      </c>
      <c r="G40" s="17" t="e">
        <f t="shared" si="6"/>
        <v>#DIV/0!</v>
      </c>
    </row>
    <row r="41" spans="1:7">
      <c r="A41" s="33"/>
      <c r="B41" s="33"/>
      <c r="C41" s="33"/>
      <c r="D41" s="33"/>
      <c r="E41" s="17" t="e">
        <f t="shared" si="0"/>
        <v>#N/A</v>
      </c>
      <c r="F41" s="17" t="e">
        <f t="shared" si="5"/>
        <v>#DIV/0!</v>
      </c>
      <c r="G41" s="17" t="e">
        <f t="shared" si="6"/>
        <v>#DIV/0!</v>
      </c>
    </row>
    <row r="42" spans="1:7">
      <c r="A42" s="33"/>
      <c r="B42" s="33"/>
      <c r="C42" s="33"/>
      <c r="D42" s="33"/>
      <c r="E42" s="17" t="e">
        <f t="shared" si="0"/>
        <v>#N/A</v>
      </c>
      <c r="F42" s="17" t="e">
        <f t="shared" si="5"/>
        <v>#DIV/0!</v>
      </c>
      <c r="G42" s="17" t="e">
        <f t="shared" si="6"/>
        <v>#DIV/0!</v>
      </c>
    </row>
    <row r="43" spans="1:7">
      <c r="A43" s="33"/>
      <c r="B43" s="33"/>
      <c r="C43" s="33"/>
      <c r="D43" s="33"/>
      <c r="E43" s="17" t="e">
        <f t="shared" si="0"/>
        <v>#N/A</v>
      </c>
      <c r="F43" s="17" t="e">
        <f t="shared" si="5"/>
        <v>#DIV/0!</v>
      </c>
      <c r="G43" s="17" t="e">
        <f t="shared" si="6"/>
        <v>#DIV/0!</v>
      </c>
    </row>
    <row r="44" spans="1:7">
      <c r="A44" s="33"/>
      <c r="B44" s="33"/>
      <c r="C44" s="33"/>
      <c r="D44" s="33"/>
      <c r="E44" s="17" t="e">
        <f t="shared" si="0"/>
        <v>#N/A</v>
      </c>
      <c r="F44" s="17" t="e">
        <f t="shared" si="5"/>
        <v>#DIV/0!</v>
      </c>
      <c r="G44" s="17" t="e">
        <f t="shared" si="6"/>
        <v>#DIV/0!</v>
      </c>
    </row>
    <row r="45" spans="1:7">
      <c r="A45" s="33"/>
      <c r="B45" s="33"/>
      <c r="C45" s="33"/>
      <c r="D45" s="33"/>
      <c r="E45" s="17" t="e">
        <f t="shared" si="0"/>
        <v>#N/A</v>
      </c>
      <c r="F45" s="17" t="e">
        <f t="shared" si="5"/>
        <v>#DIV/0!</v>
      </c>
      <c r="G45" s="17" t="e">
        <f t="shared" si="6"/>
        <v>#DIV/0!</v>
      </c>
    </row>
    <row r="46" spans="1:7">
      <c r="A46" s="33"/>
      <c r="B46" s="33"/>
      <c r="C46" s="33"/>
      <c r="D46" s="33"/>
      <c r="E46" s="17" t="e">
        <f t="shared" si="0"/>
        <v>#N/A</v>
      </c>
      <c r="F46" s="17" t="e">
        <f t="shared" si="5"/>
        <v>#DIV/0!</v>
      </c>
      <c r="G46" s="17" t="e">
        <f t="shared" si="6"/>
        <v>#DIV/0!</v>
      </c>
    </row>
    <row r="47" spans="1:7">
      <c r="A47" s="33"/>
      <c r="B47" s="33"/>
      <c r="C47" s="33"/>
      <c r="D47" s="33"/>
      <c r="E47" s="17" t="e">
        <f t="shared" si="0"/>
        <v>#N/A</v>
      </c>
      <c r="F47" s="17" t="e">
        <f t="shared" si="5"/>
        <v>#DIV/0!</v>
      </c>
      <c r="G47" s="17" t="e">
        <f t="shared" si="6"/>
        <v>#DIV/0!</v>
      </c>
    </row>
    <row r="48" spans="1:7">
      <c r="A48" s="33"/>
      <c r="B48" s="33"/>
      <c r="C48" s="33"/>
      <c r="D48" s="33"/>
      <c r="E48" s="17" t="e">
        <f t="shared" si="0"/>
        <v>#N/A</v>
      </c>
      <c r="F48" s="17" t="e">
        <f t="shared" si="5"/>
        <v>#DIV/0!</v>
      </c>
      <c r="G48" s="17" t="e">
        <f t="shared" si="6"/>
        <v>#DIV/0!</v>
      </c>
    </row>
    <row r="49" spans="1:7">
      <c r="A49" s="33"/>
      <c r="B49" s="33"/>
      <c r="C49" s="33"/>
      <c r="D49" s="33"/>
      <c r="E49" s="17" t="e">
        <f t="shared" si="0"/>
        <v>#N/A</v>
      </c>
      <c r="F49" s="17" t="e">
        <f t="shared" si="5"/>
        <v>#DIV/0!</v>
      </c>
      <c r="G49" s="17" t="e">
        <f t="shared" si="6"/>
        <v>#DIV/0!</v>
      </c>
    </row>
    <row r="50" spans="1:7">
      <c r="A50" s="33"/>
      <c r="B50" s="33"/>
      <c r="C50" s="33"/>
      <c r="D50" s="33"/>
      <c r="E50" s="17" t="e">
        <f t="shared" si="0"/>
        <v>#N/A</v>
      </c>
      <c r="F50" s="17" t="e">
        <f t="shared" si="5"/>
        <v>#DIV/0!</v>
      </c>
      <c r="G50" s="17" t="e">
        <f t="shared" si="6"/>
        <v>#DIV/0!</v>
      </c>
    </row>
    <row r="51" spans="1:7">
      <c r="A51" s="33"/>
      <c r="B51" s="33"/>
      <c r="C51" s="33"/>
      <c r="D51" s="33"/>
      <c r="E51" s="17" t="e">
        <f t="shared" si="0"/>
        <v>#N/A</v>
      </c>
      <c r="F51" s="17" t="e">
        <f t="shared" si="5"/>
        <v>#DIV/0!</v>
      </c>
      <c r="G51" s="17" t="e">
        <f t="shared" si="6"/>
        <v>#DIV/0!</v>
      </c>
    </row>
    <row r="52" spans="1:7">
      <c r="A52" s="33"/>
      <c r="B52" s="33"/>
      <c r="C52" s="33"/>
      <c r="D52" s="33"/>
      <c r="E52" s="17" t="e">
        <f t="shared" si="0"/>
        <v>#N/A</v>
      </c>
      <c r="F52" s="17" t="e">
        <f t="shared" si="5"/>
        <v>#DIV/0!</v>
      </c>
      <c r="G52" s="17" t="e">
        <f t="shared" si="6"/>
        <v>#DIV/0!</v>
      </c>
    </row>
    <row r="53" spans="1:7">
      <c r="A53" s="33"/>
      <c r="B53" s="33"/>
      <c r="C53" s="33"/>
      <c r="D53" s="33"/>
      <c r="E53" s="17" t="e">
        <f t="shared" si="0"/>
        <v>#N/A</v>
      </c>
      <c r="F53" s="17" t="e">
        <f t="shared" si="5"/>
        <v>#DIV/0!</v>
      </c>
      <c r="G53" s="17" t="e">
        <f t="shared" si="6"/>
        <v>#DIV/0!</v>
      </c>
    </row>
    <row r="54" spans="1:7">
      <c r="A54" s="33"/>
      <c r="B54" s="33"/>
      <c r="C54" s="33"/>
      <c r="D54" s="33"/>
      <c r="E54" s="17" t="e">
        <f t="shared" si="0"/>
        <v>#N/A</v>
      </c>
      <c r="F54" s="17" t="e">
        <f t="shared" si="5"/>
        <v>#DIV/0!</v>
      </c>
      <c r="G54" s="17" t="e">
        <f t="shared" si="6"/>
        <v>#DIV/0!</v>
      </c>
    </row>
    <row r="55" spans="1:7">
      <c r="A55" s="33"/>
      <c r="B55" s="33"/>
      <c r="C55" s="33"/>
      <c r="D55" s="33"/>
      <c r="E55" s="17" t="e">
        <f t="shared" si="0"/>
        <v>#N/A</v>
      </c>
      <c r="F55" s="17" t="e">
        <f t="shared" si="5"/>
        <v>#DIV/0!</v>
      </c>
      <c r="G55" s="17" t="e">
        <f t="shared" si="6"/>
        <v>#DIV/0!</v>
      </c>
    </row>
    <row r="56" spans="1:7">
      <c r="A56" s="33"/>
      <c r="B56" s="33"/>
      <c r="C56" s="33"/>
      <c r="D56" s="33"/>
      <c r="E56" s="17" t="e">
        <f t="shared" si="0"/>
        <v>#N/A</v>
      </c>
      <c r="F56" s="17" t="e">
        <f t="shared" si="5"/>
        <v>#DIV/0!</v>
      </c>
      <c r="G56" s="17" t="e">
        <f t="shared" si="6"/>
        <v>#DIV/0!</v>
      </c>
    </row>
    <row r="57" spans="1:7">
      <c r="A57" s="33"/>
      <c r="B57" s="33"/>
      <c r="C57" s="33"/>
      <c r="D57" s="33"/>
      <c r="E57" s="17" t="e">
        <f t="shared" si="0"/>
        <v>#N/A</v>
      </c>
      <c r="F57" s="17" t="e">
        <f t="shared" si="5"/>
        <v>#DIV/0!</v>
      </c>
      <c r="G57" s="17" t="e">
        <f t="shared" si="6"/>
        <v>#DIV/0!</v>
      </c>
    </row>
    <row r="58" spans="1:7">
      <c r="A58" s="33"/>
      <c r="B58" s="33"/>
      <c r="C58" s="33"/>
      <c r="D58" s="33"/>
      <c r="E58" s="17" t="e">
        <f t="shared" si="0"/>
        <v>#N/A</v>
      </c>
      <c r="F58" s="17" t="e">
        <f t="shared" si="5"/>
        <v>#DIV/0!</v>
      </c>
      <c r="G58" s="17" t="e">
        <f t="shared" si="6"/>
        <v>#DIV/0!</v>
      </c>
    </row>
    <row r="59" spans="1:7">
      <c r="A59" s="33"/>
      <c r="B59" s="33"/>
      <c r="C59" s="33"/>
      <c r="D59" s="33"/>
      <c r="E59" s="17" t="e">
        <f t="shared" si="0"/>
        <v>#N/A</v>
      </c>
      <c r="F59" s="17" t="e">
        <f t="shared" si="5"/>
        <v>#DIV/0!</v>
      </c>
      <c r="G59" s="17" t="e">
        <f t="shared" si="6"/>
        <v>#DIV/0!</v>
      </c>
    </row>
    <row r="60" spans="1:7">
      <c r="A60" s="33"/>
      <c r="B60" s="33"/>
      <c r="C60" s="33"/>
      <c r="D60" s="33"/>
      <c r="E60" s="17" t="e">
        <f t="shared" si="0"/>
        <v>#N/A</v>
      </c>
      <c r="F60" s="17" t="e">
        <f t="shared" si="5"/>
        <v>#DIV/0!</v>
      </c>
      <c r="G60" s="17" t="e">
        <f t="shared" si="6"/>
        <v>#DIV/0!</v>
      </c>
    </row>
    <row r="61" spans="1:7">
      <c r="A61" s="33"/>
      <c r="B61" s="33"/>
      <c r="C61" s="33"/>
      <c r="D61" s="33"/>
      <c r="E61" s="17" t="e">
        <f t="shared" si="0"/>
        <v>#N/A</v>
      </c>
      <c r="F61" s="17" t="e">
        <f t="shared" si="5"/>
        <v>#DIV/0!</v>
      </c>
      <c r="G61" s="17" t="e">
        <f t="shared" si="6"/>
        <v>#DIV/0!</v>
      </c>
    </row>
    <row r="62" spans="1:7">
      <c r="A62" s="33"/>
      <c r="B62" s="33"/>
      <c r="C62" s="33"/>
      <c r="D62" s="33"/>
      <c r="E62" s="17" t="e">
        <f t="shared" si="0"/>
        <v>#N/A</v>
      </c>
      <c r="F62" s="17" t="e">
        <f t="shared" si="5"/>
        <v>#DIV/0!</v>
      </c>
      <c r="G62" s="17" t="e">
        <f t="shared" si="6"/>
        <v>#DIV/0!</v>
      </c>
    </row>
    <row r="63" spans="1:7">
      <c r="A63" s="33"/>
      <c r="B63" s="33"/>
      <c r="C63" s="33"/>
      <c r="D63" s="33"/>
      <c r="E63" s="17" t="e">
        <f t="shared" si="0"/>
        <v>#N/A</v>
      </c>
      <c r="F63" s="17" t="e">
        <f t="shared" si="5"/>
        <v>#DIV/0!</v>
      </c>
      <c r="G63" s="17" t="e">
        <f t="shared" si="6"/>
        <v>#DIV/0!</v>
      </c>
    </row>
    <row r="64" spans="1:7">
      <c r="A64" s="33"/>
      <c r="B64" s="33"/>
      <c r="C64" s="33"/>
      <c r="D64" s="33"/>
      <c r="E64" s="17" t="e">
        <f t="shared" si="0"/>
        <v>#N/A</v>
      </c>
      <c r="F64" s="17" t="e">
        <f t="shared" si="5"/>
        <v>#DIV/0!</v>
      </c>
      <c r="G64" s="17" t="e">
        <f t="shared" si="6"/>
        <v>#DIV/0!</v>
      </c>
    </row>
    <row r="65" spans="1:7">
      <c r="A65" s="33"/>
      <c r="B65" s="33"/>
      <c r="C65" s="33"/>
      <c r="D65" s="33"/>
      <c r="E65" s="17" t="e">
        <f t="shared" si="0"/>
        <v>#N/A</v>
      </c>
      <c r="F65" s="17" t="e">
        <f t="shared" si="5"/>
        <v>#DIV/0!</v>
      </c>
      <c r="G65" s="17" t="e">
        <f t="shared" si="6"/>
        <v>#DIV/0!</v>
      </c>
    </row>
    <row r="66" spans="1:7">
      <c r="A66" s="33"/>
      <c r="B66" s="33"/>
      <c r="C66" s="33"/>
      <c r="D66" s="33"/>
      <c r="E66" s="17" t="e">
        <f t="shared" si="0"/>
        <v>#N/A</v>
      </c>
      <c r="F66" s="17" t="e">
        <f t="shared" si="5"/>
        <v>#DIV/0!</v>
      </c>
      <c r="G66" s="17" t="e">
        <f t="shared" si="6"/>
        <v>#DIV/0!</v>
      </c>
    </row>
    <row r="67" spans="1:7">
      <c r="A67" s="33"/>
      <c r="B67" s="33"/>
      <c r="C67" s="33"/>
      <c r="D67" s="33"/>
      <c r="E67" s="17" t="e">
        <f t="shared" si="0"/>
        <v>#N/A</v>
      </c>
      <c r="F67" s="17" t="e">
        <f t="shared" si="5"/>
        <v>#DIV/0!</v>
      </c>
      <c r="G67" s="17" t="e">
        <f t="shared" si="6"/>
        <v>#DIV/0!</v>
      </c>
    </row>
    <row r="68" spans="1:7">
      <c r="A68" s="33"/>
      <c r="B68" s="33"/>
      <c r="C68" s="33"/>
      <c r="D68" s="33"/>
      <c r="E68" s="17" t="e">
        <f t="shared" si="0"/>
        <v>#N/A</v>
      </c>
      <c r="F68" s="17" t="e">
        <f t="shared" si="5"/>
        <v>#DIV/0!</v>
      </c>
      <c r="G68" s="17" t="e">
        <f t="shared" si="6"/>
        <v>#DIV/0!</v>
      </c>
    </row>
    <row r="69" spans="1:7">
      <c r="A69" s="33"/>
      <c r="B69" s="33"/>
      <c r="C69" s="33"/>
      <c r="D69" s="33"/>
      <c r="E69" s="17" t="e">
        <f t="shared" si="0"/>
        <v>#N/A</v>
      </c>
      <c r="F69" s="17" t="e">
        <f t="shared" si="5"/>
        <v>#DIV/0!</v>
      </c>
      <c r="G69" s="17" t="e">
        <f t="shared" si="6"/>
        <v>#DIV/0!</v>
      </c>
    </row>
    <row r="70" spans="1:7">
      <c r="A70" s="33"/>
      <c r="B70" s="33"/>
      <c r="C70" s="33"/>
      <c r="D70" s="33"/>
      <c r="E70" s="17" t="e">
        <f t="shared" si="0"/>
        <v>#N/A</v>
      </c>
      <c r="F70" s="17" t="e">
        <f t="shared" si="5"/>
        <v>#DIV/0!</v>
      </c>
      <c r="G70" s="17" t="e">
        <f t="shared" si="6"/>
        <v>#DIV/0!</v>
      </c>
    </row>
    <row r="71" spans="1:7">
      <c r="A71" s="33"/>
      <c r="B71" s="33"/>
      <c r="C71" s="33"/>
      <c r="D71" s="33"/>
      <c r="E71" s="17" t="e">
        <f t="shared" si="0"/>
        <v>#N/A</v>
      </c>
      <c r="F71" s="17" t="e">
        <f t="shared" si="5"/>
        <v>#DIV/0!</v>
      </c>
      <c r="G71" s="17" t="e">
        <f t="shared" si="6"/>
        <v>#DIV/0!</v>
      </c>
    </row>
    <row r="72" spans="1:7">
      <c r="A72" s="33"/>
      <c r="B72" s="33"/>
      <c r="C72" s="33"/>
      <c r="D72" s="33"/>
      <c r="E72" s="17" t="e">
        <f t="shared" ref="E72:E135" si="7">VLOOKUP(B72,$J$8:$K$12,2,)</f>
        <v>#N/A</v>
      </c>
      <c r="F72" s="17" t="e">
        <f t="shared" si="5"/>
        <v>#DIV/0!</v>
      </c>
      <c r="G72" s="17" t="e">
        <f t="shared" si="6"/>
        <v>#DIV/0!</v>
      </c>
    </row>
    <row r="73" spans="1:7">
      <c r="A73" s="33"/>
      <c r="B73" s="33"/>
      <c r="C73" s="33"/>
      <c r="D73" s="33"/>
      <c r="E73" s="17" t="e">
        <f t="shared" si="7"/>
        <v>#N/A</v>
      </c>
      <c r="F73" s="17" t="e">
        <f t="shared" si="5"/>
        <v>#DIV/0!</v>
      </c>
      <c r="G73" s="17" t="e">
        <f t="shared" si="6"/>
        <v>#DIV/0!</v>
      </c>
    </row>
    <row r="74" spans="1:7">
      <c r="A74" s="33"/>
      <c r="B74" s="33"/>
      <c r="C74" s="33"/>
      <c r="D74" s="33"/>
      <c r="E74" s="17" t="e">
        <f t="shared" si="7"/>
        <v>#N/A</v>
      </c>
      <c r="F74" s="17" t="e">
        <f t="shared" ref="F74:F137" si="8">C74/D74</f>
        <v>#DIV/0!</v>
      </c>
      <c r="G74" s="17" t="e">
        <f t="shared" ref="G74:G137" si="9">+F74*E74</f>
        <v>#DIV/0!</v>
      </c>
    </row>
    <row r="75" spans="1:7">
      <c r="A75" s="33"/>
      <c r="B75" s="33"/>
      <c r="C75" s="33"/>
      <c r="D75" s="33"/>
      <c r="E75" s="17" t="e">
        <f t="shared" si="7"/>
        <v>#N/A</v>
      </c>
      <c r="F75" s="17" t="e">
        <f t="shared" si="8"/>
        <v>#DIV/0!</v>
      </c>
      <c r="G75" s="17" t="e">
        <f t="shared" si="9"/>
        <v>#DIV/0!</v>
      </c>
    </row>
    <row r="76" spans="1:7">
      <c r="A76" s="33"/>
      <c r="B76" s="33"/>
      <c r="C76" s="33"/>
      <c r="D76" s="33"/>
      <c r="E76" s="17" t="e">
        <f t="shared" si="7"/>
        <v>#N/A</v>
      </c>
      <c r="F76" s="17" t="e">
        <f t="shared" si="8"/>
        <v>#DIV/0!</v>
      </c>
      <c r="G76" s="17" t="e">
        <f t="shared" si="9"/>
        <v>#DIV/0!</v>
      </c>
    </row>
    <row r="77" spans="1:7">
      <c r="A77" s="33"/>
      <c r="B77" s="33"/>
      <c r="C77" s="33"/>
      <c r="D77" s="33"/>
      <c r="E77" s="17" t="e">
        <f t="shared" si="7"/>
        <v>#N/A</v>
      </c>
      <c r="F77" s="17" t="e">
        <f t="shared" si="8"/>
        <v>#DIV/0!</v>
      </c>
      <c r="G77" s="17" t="e">
        <f t="shared" si="9"/>
        <v>#DIV/0!</v>
      </c>
    </row>
    <row r="78" spans="1:7">
      <c r="A78" s="33"/>
      <c r="B78" s="33"/>
      <c r="C78" s="33"/>
      <c r="D78" s="33"/>
      <c r="E78" s="17" t="e">
        <f t="shared" si="7"/>
        <v>#N/A</v>
      </c>
      <c r="F78" s="17" t="e">
        <f t="shared" si="8"/>
        <v>#DIV/0!</v>
      </c>
      <c r="G78" s="17" t="e">
        <f t="shared" si="9"/>
        <v>#DIV/0!</v>
      </c>
    </row>
    <row r="79" spans="1:7">
      <c r="A79" s="33"/>
      <c r="B79" s="33"/>
      <c r="C79" s="33"/>
      <c r="D79" s="33"/>
      <c r="E79" s="17" t="e">
        <f t="shared" si="7"/>
        <v>#N/A</v>
      </c>
      <c r="F79" s="17" t="e">
        <f t="shared" si="8"/>
        <v>#DIV/0!</v>
      </c>
      <c r="G79" s="17" t="e">
        <f t="shared" si="9"/>
        <v>#DIV/0!</v>
      </c>
    </row>
    <row r="80" spans="1:7">
      <c r="A80" s="33"/>
      <c r="B80" s="33"/>
      <c r="C80" s="33"/>
      <c r="D80" s="33"/>
      <c r="E80" s="17" t="e">
        <f t="shared" si="7"/>
        <v>#N/A</v>
      </c>
      <c r="F80" s="17" t="e">
        <f t="shared" si="8"/>
        <v>#DIV/0!</v>
      </c>
      <c r="G80" s="17" t="e">
        <f t="shared" si="9"/>
        <v>#DIV/0!</v>
      </c>
    </row>
    <row r="81" spans="1:7">
      <c r="A81" s="33"/>
      <c r="B81" s="33"/>
      <c r="C81" s="33"/>
      <c r="D81" s="33"/>
      <c r="E81" s="17" t="e">
        <f t="shared" si="7"/>
        <v>#N/A</v>
      </c>
      <c r="F81" s="17" t="e">
        <f t="shared" si="8"/>
        <v>#DIV/0!</v>
      </c>
      <c r="G81" s="17" t="e">
        <f t="shared" si="9"/>
        <v>#DIV/0!</v>
      </c>
    </row>
    <row r="82" spans="1:7">
      <c r="A82" s="33"/>
      <c r="B82" s="33"/>
      <c r="C82" s="33"/>
      <c r="D82" s="33"/>
      <c r="E82" s="17" t="e">
        <f t="shared" si="7"/>
        <v>#N/A</v>
      </c>
      <c r="F82" s="17" t="e">
        <f t="shared" si="8"/>
        <v>#DIV/0!</v>
      </c>
      <c r="G82" s="17" t="e">
        <f t="shared" si="9"/>
        <v>#DIV/0!</v>
      </c>
    </row>
    <row r="83" spans="1:7">
      <c r="A83" s="33"/>
      <c r="B83" s="33"/>
      <c r="C83" s="33"/>
      <c r="D83" s="33"/>
      <c r="E83" s="17" t="e">
        <f t="shared" si="7"/>
        <v>#N/A</v>
      </c>
      <c r="F83" s="17" t="e">
        <f t="shared" si="8"/>
        <v>#DIV/0!</v>
      </c>
      <c r="G83" s="17" t="e">
        <f t="shared" si="9"/>
        <v>#DIV/0!</v>
      </c>
    </row>
    <row r="84" spans="1:7">
      <c r="A84" s="33"/>
      <c r="B84" s="33"/>
      <c r="C84" s="33"/>
      <c r="D84" s="33"/>
      <c r="E84" s="17" t="e">
        <f t="shared" si="7"/>
        <v>#N/A</v>
      </c>
      <c r="F84" s="17" t="e">
        <f t="shared" si="8"/>
        <v>#DIV/0!</v>
      </c>
      <c r="G84" s="17" t="e">
        <f t="shared" si="9"/>
        <v>#DIV/0!</v>
      </c>
    </row>
    <row r="85" spans="1:7">
      <c r="A85" s="33"/>
      <c r="B85" s="33"/>
      <c r="C85" s="33"/>
      <c r="D85" s="33"/>
      <c r="E85" s="17" t="e">
        <f t="shared" si="7"/>
        <v>#N/A</v>
      </c>
      <c r="F85" s="17" t="e">
        <f t="shared" si="8"/>
        <v>#DIV/0!</v>
      </c>
      <c r="G85" s="17" t="e">
        <f t="shared" si="9"/>
        <v>#DIV/0!</v>
      </c>
    </row>
    <row r="86" spans="1:7">
      <c r="A86" s="33"/>
      <c r="B86" s="33"/>
      <c r="C86" s="33"/>
      <c r="D86" s="33"/>
      <c r="E86" s="17" t="e">
        <f t="shared" si="7"/>
        <v>#N/A</v>
      </c>
      <c r="F86" s="17" t="e">
        <f t="shared" si="8"/>
        <v>#DIV/0!</v>
      </c>
      <c r="G86" s="17" t="e">
        <f t="shared" si="9"/>
        <v>#DIV/0!</v>
      </c>
    </row>
    <row r="87" spans="1:7">
      <c r="A87" s="33"/>
      <c r="B87" s="33"/>
      <c r="C87" s="33"/>
      <c r="D87" s="33"/>
      <c r="E87" s="17" t="e">
        <f t="shared" si="7"/>
        <v>#N/A</v>
      </c>
      <c r="F87" s="17" t="e">
        <f t="shared" si="8"/>
        <v>#DIV/0!</v>
      </c>
      <c r="G87" s="17" t="e">
        <f t="shared" si="9"/>
        <v>#DIV/0!</v>
      </c>
    </row>
    <row r="88" spans="1:7">
      <c r="A88" s="33"/>
      <c r="B88" s="33"/>
      <c r="C88" s="33"/>
      <c r="D88" s="33"/>
      <c r="E88" s="17" t="e">
        <f t="shared" si="7"/>
        <v>#N/A</v>
      </c>
      <c r="F88" s="17" t="e">
        <f t="shared" si="8"/>
        <v>#DIV/0!</v>
      </c>
      <c r="G88" s="17" t="e">
        <f t="shared" si="9"/>
        <v>#DIV/0!</v>
      </c>
    </row>
    <row r="89" spans="1:7">
      <c r="A89" s="33"/>
      <c r="B89" s="33"/>
      <c r="C89" s="33"/>
      <c r="D89" s="33"/>
      <c r="E89" s="17" t="e">
        <f t="shared" si="7"/>
        <v>#N/A</v>
      </c>
      <c r="F89" s="17" t="e">
        <f t="shared" si="8"/>
        <v>#DIV/0!</v>
      </c>
      <c r="G89" s="17" t="e">
        <f t="shared" si="9"/>
        <v>#DIV/0!</v>
      </c>
    </row>
    <row r="90" spans="1:7">
      <c r="A90" s="33"/>
      <c r="B90" s="33"/>
      <c r="C90" s="33"/>
      <c r="D90" s="33"/>
      <c r="E90" s="17" t="e">
        <f t="shared" si="7"/>
        <v>#N/A</v>
      </c>
      <c r="F90" s="17" t="e">
        <f t="shared" si="8"/>
        <v>#DIV/0!</v>
      </c>
      <c r="G90" s="17" t="e">
        <f t="shared" si="9"/>
        <v>#DIV/0!</v>
      </c>
    </row>
    <row r="91" spans="1:7">
      <c r="A91" s="33"/>
      <c r="B91" s="33"/>
      <c r="C91" s="33"/>
      <c r="D91" s="33"/>
      <c r="E91" s="17" t="e">
        <f t="shared" si="7"/>
        <v>#N/A</v>
      </c>
      <c r="F91" s="17" t="e">
        <f t="shared" si="8"/>
        <v>#DIV/0!</v>
      </c>
      <c r="G91" s="17" t="e">
        <f t="shared" si="9"/>
        <v>#DIV/0!</v>
      </c>
    </row>
    <row r="92" spans="1:7">
      <c r="A92" s="33"/>
      <c r="B92" s="33"/>
      <c r="C92" s="33"/>
      <c r="D92" s="33"/>
      <c r="E92" s="17" t="e">
        <f t="shared" si="7"/>
        <v>#N/A</v>
      </c>
      <c r="F92" s="17" t="e">
        <f t="shared" si="8"/>
        <v>#DIV/0!</v>
      </c>
      <c r="G92" s="17" t="e">
        <f t="shared" si="9"/>
        <v>#DIV/0!</v>
      </c>
    </row>
    <row r="93" spans="1:7">
      <c r="A93" s="33"/>
      <c r="B93" s="33"/>
      <c r="C93" s="33"/>
      <c r="D93" s="33"/>
      <c r="E93" s="17" t="e">
        <f t="shared" si="7"/>
        <v>#N/A</v>
      </c>
      <c r="F93" s="17" t="e">
        <f t="shared" si="8"/>
        <v>#DIV/0!</v>
      </c>
      <c r="G93" s="17" t="e">
        <f t="shared" si="9"/>
        <v>#DIV/0!</v>
      </c>
    </row>
    <row r="94" spans="1:7">
      <c r="A94" s="33"/>
      <c r="B94" s="33"/>
      <c r="C94" s="33"/>
      <c r="D94" s="33"/>
      <c r="E94" s="17" t="e">
        <f t="shared" si="7"/>
        <v>#N/A</v>
      </c>
      <c r="F94" s="17" t="e">
        <f t="shared" si="8"/>
        <v>#DIV/0!</v>
      </c>
      <c r="G94" s="17" t="e">
        <f t="shared" si="9"/>
        <v>#DIV/0!</v>
      </c>
    </row>
    <row r="95" spans="1:7">
      <c r="A95" s="33"/>
      <c r="B95" s="33"/>
      <c r="C95" s="33"/>
      <c r="D95" s="33"/>
      <c r="E95" s="17" t="e">
        <f t="shared" si="7"/>
        <v>#N/A</v>
      </c>
      <c r="F95" s="17" t="e">
        <f t="shared" si="8"/>
        <v>#DIV/0!</v>
      </c>
      <c r="G95" s="17" t="e">
        <f t="shared" si="9"/>
        <v>#DIV/0!</v>
      </c>
    </row>
    <row r="96" spans="1:7">
      <c r="A96" s="33"/>
      <c r="B96" s="33"/>
      <c r="C96" s="33"/>
      <c r="D96" s="33"/>
      <c r="E96" s="17" t="e">
        <f t="shared" si="7"/>
        <v>#N/A</v>
      </c>
      <c r="F96" s="17" t="e">
        <f t="shared" si="8"/>
        <v>#DIV/0!</v>
      </c>
      <c r="G96" s="17" t="e">
        <f t="shared" si="9"/>
        <v>#DIV/0!</v>
      </c>
    </row>
    <row r="97" spans="1:7">
      <c r="A97" s="33"/>
      <c r="B97" s="33"/>
      <c r="C97" s="33"/>
      <c r="D97" s="33"/>
      <c r="E97" s="17" t="e">
        <f t="shared" si="7"/>
        <v>#N/A</v>
      </c>
      <c r="F97" s="17" t="e">
        <f t="shared" si="8"/>
        <v>#DIV/0!</v>
      </c>
      <c r="G97" s="17" t="e">
        <f t="shared" si="9"/>
        <v>#DIV/0!</v>
      </c>
    </row>
    <row r="98" spans="1:7">
      <c r="A98" s="33"/>
      <c r="B98" s="33"/>
      <c r="C98" s="33"/>
      <c r="D98" s="33"/>
      <c r="E98" s="17" t="e">
        <f t="shared" si="7"/>
        <v>#N/A</v>
      </c>
      <c r="F98" s="17" t="e">
        <f t="shared" si="8"/>
        <v>#DIV/0!</v>
      </c>
      <c r="G98" s="17" t="e">
        <f t="shared" si="9"/>
        <v>#DIV/0!</v>
      </c>
    </row>
    <row r="99" spans="1:7">
      <c r="A99" s="33"/>
      <c r="B99" s="33"/>
      <c r="C99" s="33"/>
      <c r="D99" s="33"/>
      <c r="E99" s="17" t="e">
        <f t="shared" si="7"/>
        <v>#N/A</v>
      </c>
      <c r="F99" s="17" t="e">
        <f t="shared" si="8"/>
        <v>#DIV/0!</v>
      </c>
      <c r="G99" s="17" t="e">
        <f t="shared" si="9"/>
        <v>#DIV/0!</v>
      </c>
    </row>
    <row r="100" spans="1:7">
      <c r="A100" s="33"/>
      <c r="B100" s="33"/>
      <c r="C100" s="33"/>
      <c r="D100" s="33"/>
      <c r="E100" s="17" t="e">
        <f t="shared" si="7"/>
        <v>#N/A</v>
      </c>
      <c r="F100" s="17" t="e">
        <f t="shared" si="8"/>
        <v>#DIV/0!</v>
      </c>
      <c r="G100" s="17" t="e">
        <f t="shared" si="9"/>
        <v>#DIV/0!</v>
      </c>
    </row>
    <row r="101" spans="1:7">
      <c r="A101" s="33"/>
      <c r="B101" s="33"/>
      <c r="C101" s="33"/>
      <c r="D101" s="33"/>
      <c r="E101" s="17" t="e">
        <f t="shared" si="7"/>
        <v>#N/A</v>
      </c>
      <c r="F101" s="17" t="e">
        <f t="shared" si="8"/>
        <v>#DIV/0!</v>
      </c>
      <c r="G101" s="17" t="e">
        <f t="shared" si="9"/>
        <v>#DIV/0!</v>
      </c>
    </row>
    <row r="102" spans="1:7">
      <c r="A102" s="33"/>
      <c r="B102" s="33"/>
      <c r="C102" s="33"/>
      <c r="D102" s="33"/>
      <c r="E102" s="17" t="e">
        <f t="shared" si="7"/>
        <v>#N/A</v>
      </c>
      <c r="F102" s="17" t="e">
        <f t="shared" si="8"/>
        <v>#DIV/0!</v>
      </c>
      <c r="G102" s="17" t="e">
        <f t="shared" si="9"/>
        <v>#DIV/0!</v>
      </c>
    </row>
    <row r="103" spans="1:7">
      <c r="A103" s="33"/>
      <c r="B103" s="33"/>
      <c r="C103" s="33"/>
      <c r="D103" s="33"/>
      <c r="E103" s="17" t="e">
        <f t="shared" si="7"/>
        <v>#N/A</v>
      </c>
      <c r="F103" s="17" t="e">
        <f t="shared" si="8"/>
        <v>#DIV/0!</v>
      </c>
      <c r="G103" s="17" t="e">
        <f t="shared" si="9"/>
        <v>#DIV/0!</v>
      </c>
    </row>
    <row r="104" spans="1:7">
      <c r="A104" s="33"/>
      <c r="B104" s="33"/>
      <c r="C104" s="33"/>
      <c r="D104" s="33"/>
      <c r="E104" s="17" t="e">
        <f t="shared" si="7"/>
        <v>#N/A</v>
      </c>
      <c r="F104" s="17" t="e">
        <f t="shared" si="8"/>
        <v>#DIV/0!</v>
      </c>
      <c r="G104" s="17" t="e">
        <f t="shared" si="9"/>
        <v>#DIV/0!</v>
      </c>
    </row>
    <row r="105" spans="1:7">
      <c r="A105" s="33"/>
      <c r="B105" s="33"/>
      <c r="C105" s="33"/>
      <c r="D105" s="33"/>
      <c r="E105" s="17" t="e">
        <f t="shared" si="7"/>
        <v>#N/A</v>
      </c>
      <c r="F105" s="17" t="e">
        <f t="shared" si="8"/>
        <v>#DIV/0!</v>
      </c>
      <c r="G105" s="17" t="e">
        <f t="shared" si="9"/>
        <v>#DIV/0!</v>
      </c>
    </row>
    <row r="106" spans="1:7">
      <c r="A106" s="33"/>
      <c r="B106" s="33"/>
      <c r="C106" s="33"/>
      <c r="D106" s="33"/>
      <c r="E106" s="17" t="e">
        <f t="shared" si="7"/>
        <v>#N/A</v>
      </c>
      <c r="F106" s="17" t="e">
        <f t="shared" si="8"/>
        <v>#DIV/0!</v>
      </c>
      <c r="G106" s="17" t="e">
        <f t="shared" si="9"/>
        <v>#DIV/0!</v>
      </c>
    </row>
    <row r="107" spans="1:7">
      <c r="A107" s="33"/>
      <c r="B107" s="33"/>
      <c r="C107" s="33"/>
      <c r="D107" s="33"/>
      <c r="E107" s="17" t="e">
        <f t="shared" si="7"/>
        <v>#N/A</v>
      </c>
      <c r="F107" s="17" t="e">
        <f t="shared" si="8"/>
        <v>#DIV/0!</v>
      </c>
      <c r="G107" s="17" t="e">
        <f t="shared" si="9"/>
        <v>#DIV/0!</v>
      </c>
    </row>
    <row r="108" spans="1:7">
      <c r="A108" s="33"/>
      <c r="B108" s="33"/>
      <c r="C108" s="33"/>
      <c r="D108" s="33"/>
      <c r="E108" s="17" t="e">
        <f t="shared" si="7"/>
        <v>#N/A</v>
      </c>
      <c r="F108" s="17" t="e">
        <f t="shared" si="8"/>
        <v>#DIV/0!</v>
      </c>
      <c r="G108" s="17" t="e">
        <f t="shared" si="9"/>
        <v>#DIV/0!</v>
      </c>
    </row>
    <row r="109" spans="1:7">
      <c r="A109" s="33"/>
      <c r="B109" s="33"/>
      <c r="C109" s="33"/>
      <c r="D109" s="33"/>
      <c r="E109" s="17" t="e">
        <f t="shared" si="7"/>
        <v>#N/A</v>
      </c>
      <c r="F109" s="17" t="e">
        <f t="shared" si="8"/>
        <v>#DIV/0!</v>
      </c>
      <c r="G109" s="17" t="e">
        <f t="shared" si="9"/>
        <v>#DIV/0!</v>
      </c>
    </row>
    <row r="110" spans="1:7">
      <c r="A110" s="33"/>
      <c r="B110" s="33"/>
      <c r="C110" s="33"/>
      <c r="D110" s="33"/>
      <c r="E110" s="17" t="e">
        <f t="shared" si="7"/>
        <v>#N/A</v>
      </c>
      <c r="F110" s="17" t="e">
        <f t="shared" si="8"/>
        <v>#DIV/0!</v>
      </c>
      <c r="G110" s="17" t="e">
        <f t="shared" si="9"/>
        <v>#DIV/0!</v>
      </c>
    </row>
    <row r="111" spans="1:7">
      <c r="A111" s="33"/>
      <c r="B111" s="33"/>
      <c r="C111" s="33"/>
      <c r="D111" s="33"/>
      <c r="E111" s="17" t="e">
        <f t="shared" si="7"/>
        <v>#N/A</v>
      </c>
      <c r="F111" s="17" t="e">
        <f t="shared" si="8"/>
        <v>#DIV/0!</v>
      </c>
      <c r="G111" s="17" t="e">
        <f t="shared" si="9"/>
        <v>#DIV/0!</v>
      </c>
    </row>
    <row r="112" spans="1:7">
      <c r="A112" s="33"/>
      <c r="B112" s="33"/>
      <c r="C112" s="33"/>
      <c r="D112" s="33"/>
      <c r="E112" s="17" t="e">
        <f t="shared" si="7"/>
        <v>#N/A</v>
      </c>
      <c r="F112" s="17" t="e">
        <f t="shared" si="8"/>
        <v>#DIV/0!</v>
      </c>
      <c r="G112" s="17" t="e">
        <f t="shared" si="9"/>
        <v>#DIV/0!</v>
      </c>
    </row>
    <row r="113" spans="1:7">
      <c r="A113" s="33"/>
      <c r="B113" s="33"/>
      <c r="C113" s="33"/>
      <c r="D113" s="33"/>
      <c r="E113" s="17" t="e">
        <f t="shared" si="7"/>
        <v>#N/A</v>
      </c>
      <c r="F113" s="17" t="e">
        <f t="shared" si="8"/>
        <v>#DIV/0!</v>
      </c>
      <c r="G113" s="17" t="e">
        <f t="shared" si="9"/>
        <v>#DIV/0!</v>
      </c>
    </row>
    <row r="114" spans="1:7">
      <c r="A114" s="33"/>
      <c r="B114" s="33"/>
      <c r="C114" s="33"/>
      <c r="D114" s="33"/>
      <c r="E114" s="17" t="e">
        <f t="shared" si="7"/>
        <v>#N/A</v>
      </c>
      <c r="F114" s="17" t="e">
        <f t="shared" si="8"/>
        <v>#DIV/0!</v>
      </c>
      <c r="G114" s="17" t="e">
        <f t="shared" si="9"/>
        <v>#DIV/0!</v>
      </c>
    </row>
    <row r="115" spans="1:7">
      <c r="A115" s="33"/>
      <c r="B115" s="33"/>
      <c r="C115" s="33"/>
      <c r="D115" s="33"/>
      <c r="E115" s="17" t="e">
        <f t="shared" si="7"/>
        <v>#N/A</v>
      </c>
      <c r="F115" s="17" t="e">
        <f t="shared" si="8"/>
        <v>#DIV/0!</v>
      </c>
      <c r="G115" s="17" t="e">
        <f t="shared" si="9"/>
        <v>#DIV/0!</v>
      </c>
    </row>
    <row r="116" spans="1:7">
      <c r="A116" s="33"/>
      <c r="B116" s="33"/>
      <c r="C116" s="33"/>
      <c r="D116" s="33"/>
      <c r="E116" s="17" t="e">
        <f t="shared" si="7"/>
        <v>#N/A</v>
      </c>
      <c r="F116" s="17" t="e">
        <f t="shared" si="8"/>
        <v>#DIV/0!</v>
      </c>
      <c r="G116" s="17" t="e">
        <f t="shared" si="9"/>
        <v>#DIV/0!</v>
      </c>
    </row>
    <row r="117" spans="1:7">
      <c r="A117" s="33"/>
      <c r="B117" s="33"/>
      <c r="C117" s="33"/>
      <c r="D117" s="33"/>
      <c r="E117" s="17" t="e">
        <f t="shared" si="7"/>
        <v>#N/A</v>
      </c>
      <c r="F117" s="17" t="e">
        <f t="shared" si="8"/>
        <v>#DIV/0!</v>
      </c>
      <c r="G117" s="17" t="e">
        <f t="shared" si="9"/>
        <v>#DIV/0!</v>
      </c>
    </row>
    <row r="118" spans="1:7">
      <c r="A118" s="33"/>
      <c r="B118" s="33"/>
      <c r="C118" s="33"/>
      <c r="D118" s="33"/>
      <c r="E118" s="17" t="e">
        <f t="shared" si="7"/>
        <v>#N/A</v>
      </c>
      <c r="F118" s="17" t="e">
        <f t="shared" si="8"/>
        <v>#DIV/0!</v>
      </c>
      <c r="G118" s="17" t="e">
        <f t="shared" si="9"/>
        <v>#DIV/0!</v>
      </c>
    </row>
    <row r="119" spans="1:7">
      <c r="A119" s="33"/>
      <c r="B119" s="33"/>
      <c r="C119" s="33"/>
      <c r="D119" s="33"/>
      <c r="E119" s="17" t="e">
        <f t="shared" si="7"/>
        <v>#N/A</v>
      </c>
      <c r="F119" s="17" t="e">
        <f t="shared" si="8"/>
        <v>#DIV/0!</v>
      </c>
      <c r="G119" s="17" t="e">
        <f t="shared" si="9"/>
        <v>#DIV/0!</v>
      </c>
    </row>
    <row r="120" spans="1:7">
      <c r="A120" s="33"/>
      <c r="B120" s="33"/>
      <c r="C120" s="33"/>
      <c r="D120" s="33"/>
      <c r="E120" s="17" t="e">
        <f t="shared" si="7"/>
        <v>#N/A</v>
      </c>
      <c r="F120" s="17" t="e">
        <f t="shared" si="8"/>
        <v>#DIV/0!</v>
      </c>
      <c r="G120" s="17" t="e">
        <f t="shared" si="9"/>
        <v>#DIV/0!</v>
      </c>
    </row>
    <row r="121" spans="1:7">
      <c r="A121" s="33"/>
      <c r="B121" s="33"/>
      <c r="C121" s="33"/>
      <c r="D121" s="33"/>
      <c r="E121" s="17" t="e">
        <f t="shared" si="7"/>
        <v>#N/A</v>
      </c>
      <c r="F121" s="17" t="e">
        <f t="shared" si="8"/>
        <v>#DIV/0!</v>
      </c>
      <c r="G121" s="17" t="e">
        <f t="shared" si="9"/>
        <v>#DIV/0!</v>
      </c>
    </row>
    <row r="122" spans="1:7">
      <c r="A122" s="33"/>
      <c r="B122" s="33"/>
      <c r="C122" s="33"/>
      <c r="D122" s="33"/>
      <c r="E122" s="17" t="e">
        <f t="shared" si="7"/>
        <v>#N/A</v>
      </c>
      <c r="F122" s="17" t="e">
        <f t="shared" si="8"/>
        <v>#DIV/0!</v>
      </c>
      <c r="G122" s="17" t="e">
        <f t="shared" si="9"/>
        <v>#DIV/0!</v>
      </c>
    </row>
    <row r="123" spans="1:7">
      <c r="A123" s="33"/>
      <c r="B123" s="33"/>
      <c r="C123" s="33"/>
      <c r="D123" s="33"/>
      <c r="E123" s="17" t="e">
        <f t="shared" si="7"/>
        <v>#N/A</v>
      </c>
      <c r="F123" s="17" t="e">
        <f t="shared" si="8"/>
        <v>#DIV/0!</v>
      </c>
      <c r="G123" s="17" t="e">
        <f t="shared" si="9"/>
        <v>#DIV/0!</v>
      </c>
    </row>
    <row r="124" spans="1:7">
      <c r="A124" s="33"/>
      <c r="B124" s="33"/>
      <c r="C124" s="33"/>
      <c r="D124" s="33"/>
      <c r="E124" s="17" t="e">
        <f t="shared" si="7"/>
        <v>#N/A</v>
      </c>
      <c r="F124" s="17" t="e">
        <f t="shared" si="8"/>
        <v>#DIV/0!</v>
      </c>
      <c r="G124" s="17" t="e">
        <f t="shared" si="9"/>
        <v>#DIV/0!</v>
      </c>
    </row>
    <row r="125" spans="1:7">
      <c r="A125" s="33"/>
      <c r="B125" s="33"/>
      <c r="C125" s="33"/>
      <c r="D125" s="33"/>
      <c r="E125" s="17" t="e">
        <f t="shared" si="7"/>
        <v>#N/A</v>
      </c>
      <c r="F125" s="17" t="e">
        <f t="shared" si="8"/>
        <v>#DIV/0!</v>
      </c>
      <c r="G125" s="17" t="e">
        <f t="shared" si="9"/>
        <v>#DIV/0!</v>
      </c>
    </row>
    <row r="126" spans="1:7">
      <c r="A126" s="33"/>
      <c r="B126" s="33"/>
      <c r="C126" s="33"/>
      <c r="D126" s="33"/>
      <c r="E126" s="17" t="e">
        <f t="shared" si="7"/>
        <v>#N/A</v>
      </c>
      <c r="F126" s="17" t="e">
        <f t="shared" si="8"/>
        <v>#DIV/0!</v>
      </c>
      <c r="G126" s="17" t="e">
        <f t="shared" si="9"/>
        <v>#DIV/0!</v>
      </c>
    </row>
    <row r="127" spans="1:7">
      <c r="A127" s="33"/>
      <c r="B127" s="33"/>
      <c r="C127" s="33"/>
      <c r="D127" s="33"/>
      <c r="E127" s="17" t="e">
        <f t="shared" si="7"/>
        <v>#N/A</v>
      </c>
      <c r="F127" s="17" t="e">
        <f t="shared" si="8"/>
        <v>#DIV/0!</v>
      </c>
      <c r="G127" s="17" t="e">
        <f t="shared" si="9"/>
        <v>#DIV/0!</v>
      </c>
    </row>
    <row r="128" spans="1:7">
      <c r="A128" s="33"/>
      <c r="B128" s="33"/>
      <c r="C128" s="33"/>
      <c r="D128" s="33"/>
      <c r="E128" s="17" t="e">
        <f t="shared" si="7"/>
        <v>#N/A</v>
      </c>
      <c r="F128" s="17" t="e">
        <f t="shared" si="8"/>
        <v>#DIV/0!</v>
      </c>
      <c r="G128" s="17" t="e">
        <f t="shared" si="9"/>
        <v>#DIV/0!</v>
      </c>
    </row>
    <row r="129" spans="1:7">
      <c r="A129" s="33"/>
      <c r="B129" s="33"/>
      <c r="C129" s="33"/>
      <c r="D129" s="33"/>
      <c r="E129" s="17" t="e">
        <f t="shared" si="7"/>
        <v>#N/A</v>
      </c>
      <c r="F129" s="17" t="e">
        <f t="shared" si="8"/>
        <v>#DIV/0!</v>
      </c>
      <c r="G129" s="17" t="e">
        <f t="shared" si="9"/>
        <v>#DIV/0!</v>
      </c>
    </row>
    <row r="130" spans="1:7">
      <c r="A130" s="33"/>
      <c r="B130" s="33"/>
      <c r="C130" s="33"/>
      <c r="D130" s="33"/>
      <c r="E130" s="17" t="e">
        <f t="shared" si="7"/>
        <v>#N/A</v>
      </c>
      <c r="F130" s="17" t="e">
        <f t="shared" si="8"/>
        <v>#DIV/0!</v>
      </c>
      <c r="G130" s="17" t="e">
        <f t="shared" si="9"/>
        <v>#DIV/0!</v>
      </c>
    </row>
    <row r="131" spans="1:7">
      <c r="A131" s="33"/>
      <c r="B131" s="33"/>
      <c r="C131" s="33"/>
      <c r="D131" s="33"/>
      <c r="E131" s="17" t="e">
        <f t="shared" si="7"/>
        <v>#N/A</v>
      </c>
      <c r="F131" s="17" t="e">
        <f t="shared" si="8"/>
        <v>#DIV/0!</v>
      </c>
      <c r="G131" s="17" t="e">
        <f t="shared" si="9"/>
        <v>#DIV/0!</v>
      </c>
    </row>
    <row r="132" spans="1:7">
      <c r="A132" s="33"/>
      <c r="B132" s="33"/>
      <c r="C132" s="33"/>
      <c r="D132" s="33"/>
      <c r="E132" s="17" t="e">
        <f t="shared" si="7"/>
        <v>#N/A</v>
      </c>
      <c r="F132" s="17" t="e">
        <f t="shared" si="8"/>
        <v>#DIV/0!</v>
      </c>
      <c r="G132" s="17" t="e">
        <f t="shared" si="9"/>
        <v>#DIV/0!</v>
      </c>
    </row>
    <row r="133" spans="1:7">
      <c r="A133" s="33"/>
      <c r="B133" s="33"/>
      <c r="C133" s="33"/>
      <c r="D133" s="33"/>
      <c r="E133" s="17" t="e">
        <f t="shared" si="7"/>
        <v>#N/A</v>
      </c>
      <c r="F133" s="17" t="e">
        <f t="shared" si="8"/>
        <v>#DIV/0!</v>
      </c>
      <c r="G133" s="17" t="e">
        <f t="shared" si="9"/>
        <v>#DIV/0!</v>
      </c>
    </row>
    <row r="134" spans="1:7">
      <c r="A134" s="33"/>
      <c r="B134" s="33"/>
      <c r="C134" s="33"/>
      <c r="D134" s="33"/>
      <c r="E134" s="17" t="e">
        <f t="shared" si="7"/>
        <v>#N/A</v>
      </c>
      <c r="F134" s="17" t="e">
        <f t="shared" si="8"/>
        <v>#DIV/0!</v>
      </c>
      <c r="G134" s="17" t="e">
        <f t="shared" si="9"/>
        <v>#DIV/0!</v>
      </c>
    </row>
    <row r="135" spans="1:7">
      <c r="A135" s="33"/>
      <c r="B135" s="33"/>
      <c r="C135" s="33"/>
      <c r="D135" s="33"/>
      <c r="E135" s="17" t="e">
        <f t="shared" si="7"/>
        <v>#N/A</v>
      </c>
      <c r="F135" s="17" t="e">
        <f t="shared" si="8"/>
        <v>#DIV/0!</v>
      </c>
      <c r="G135" s="17" t="e">
        <f t="shared" si="9"/>
        <v>#DIV/0!</v>
      </c>
    </row>
    <row r="136" spans="1:7">
      <c r="A136" s="33"/>
      <c r="B136" s="33"/>
      <c r="C136" s="33"/>
      <c r="D136" s="33"/>
      <c r="E136" s="17" t="e">
        <f t="shared" ref="E136:E199" si="10">VLOOKUP(B136,$J$8:$K$12,2,)</f>
        <v>#N/A</v>
      </c>
      <c r="F136" s="17" t="e">
        <f t="shared" si="8"/>
        <v>#DIV/0!</v>
      </c>
      <c r="G136" s="17" t="e">
        <f t="shared" si="9"/>
        <v>#DIV/0!</v>
      </c>
    </row>
    <row r="137" spans="1:7">
      <c r="A137" s="33"/>
      <c r="B137" s="33"/>
      <c r="C137" s="33"/>
      <c r="D137" s="33"/>
      <c r="E137" s="17" t="e">
        <f t="shared" si="10"/>
        <v>#N/A</v>
      </c>
      <c r="F137" s="17" t="e">
        <f t="shared" si="8"/>
        <v>#DIV/0!</v>
      </c>
      <c r="G137" s="17" t="e">
        <f t="shared" si="9"/>
        <v>#DIV/0!</v>
      </c>
    </row>
    <row r="138" spans="1:7">
      <c r="A138" s="33"/>
      <c r="B138" s="33"/>
      <c r="C138" s="33"/>
      <c r="D138" s="33"/>
      <c r="E138" s="17" t="e">
        <f t="shared" si="10"/>
        <v>#N/A</v>
      </c>
      <c r="F138" s="17" t="e">
        <f t="shared" ref="F138:F201" si="11">C138/D138</f>
        <v>#DIV/0!</v>
      </c>
      <c r="G138" s="17" t="e">
        <f t="shared" ref="G138:G201" si="12">+F138*E138</f>
        <v>#DIV/0!</v>
      </c>
    </row>
    <row r="139" spans="1:7">
      <c r="A139" s="33"/>
      <c r="B139" s="33"/>
      <c r="C139" s="33"/>
      <c r="D139" s="33"/>
      <c r="E139" s="17" t="e">
        <f t="shared" si="10"/>
        <v>#N/A</v>
      </c>
      <c r="F139" s="17" t="e">
        <f t="shared" si="11"/>
        <v>#DIV/0!</v>
      </c>
      <c r="G139" s="17" t="e">
        <f t="shared" si="12"/>
        <v>#DIV/0!</v>
      </c>
    </row>
    <row r="140" spans="1:7">
      <c r="A140" s="33"/>
      <c r="B140" s="33"/>
      <c r="C140" s="33"/>
      <c r="D140" s="33"/>
      <c r="E140" s="17" t="e">
        <f t="shared" si="10"/>
        <v>#N/A</v>
      </c>
      <c r="F140" s="17" t="e">
        <f t="shared" si="11"/>
        <v>#DIV/0!</v>
      </c>
      <c r="G140" s="17" t="e">
        <f t="shared" si="12"/>
        <v>#DIV/0!</v>
      </c>
    </row>
    <row r="141" spans="1:7">
      <c r="A141" s="33"/>
      <c r="B141" s="33"/>
      <c r="C141" s="33"/>
      <c r="D141" s="33"/>
      <c r="E141" s="17" t="e">
        <f t="shared" si="10"/>
        <v>#N/A</v>
      </c>
      <c r="F141" s="17" t="e">
        <f t="shared" si="11"/>
        <v>#DIV/0!</v>
      </c>
      <c r="G141" s="17" t="e">
        <f t="shared" si="12"/>
        <v>#DIV/0!</v>
      </c>
    </row>
    <row r="142" spans="1:7">
      <c r="A142" s="33"/>
      <c r="B142" s="33"/>
      <c r="C142" s="33"/>
      <c r="D142" s="33"/>
      <c r="E142" s="17" t="e">
        <f t="shared" si="10"/>
        <v>#N/A</v>
      </c>
      <c r="F142" s="17" t="e">
        <f t="shared" si="11"/>
        <v>#DIV/0!</v>
      </c>
      <c r="G142" s="17" t="e">
        <f t="shared" si="12"/>
        <v>#DIV/0!</v>
      </c>
    </row>
    <row r="143" spans="1:7">
      <c r="A143" s="33"/>
      <c r="B143" s="33"/>
      <c r="C143" s="33"/>
      <c r="D143" s="33"/>
      <c r="E143" s="17" t="e">
        <f t="shared" si="10"/>
        <v>#N/A</v>
      </c>
      <c r="F143" s="17" t="e">
        <f t="shared" si="11"/>
        <v>#DIV/0!</v>
      </c>
      <c r="G143" s="17" t="e">
        <f t="shared" si="12"/>
        <v>#DIV/0!</v>
      </c>
    </row>
    <row r="144" spans="1:7">
      <c r="A144" s="33"/>
      <c r="B144" s="33"/>
      <c r="C144" s="33"/>
      <c r="D144" s="33"/>
      <c r="E144" s="17" t="e">
        <f t="shared" si="10"/>
        <v>#N/A</v>
      </c>
      <c r="F144" s="17" t="e">
        <f t="shared" si="11"/>
        <v>#DIV/0!</v>
      </c>
      <c r="G144" s="17" t="e">
        <f t="shared" si="12"/>
        <v>#DIV/0!</v>
      </c>
    </row>
    <row r="145" spans="1:7">
      <c r="A145" s="33"/>
      <c r="B145" s="33"/>
      <c r="C145" s="33"/>
      <c r="D145" s="33"/>
      <c r="E145" s="17" t="e">
        <f t="shared" si="10"/>
        <v>#N/A</v>
      </c>
      <c r="F145" s="17" t="e">
        <f t="shared" si="11"/>
        <v>#DIV/0!</v>
      </c>
      <c r="G145" s="17" t="e">
        <f t="shared" si="12"/>
        <v>#DIV/0!</v>
      </c>
    </row>
    <row r="146" spans="1:7">
      <c r="A146" s="33"/>
      <c r="B146" s="33"/>
      <c r="C146" s="33"/>
      <c r="D146" s="33"/>
      <c r="E146" s="17" t="e">
        <f t="shared" si="10"/>
        <v>#N/A</v>
      </c>
      <c r="F146" s="17" t="e">
        <f t="shared" si="11"/>
        <v>#DIV/0!</v>
      </c>
      <c r="G146" s="17" t="e">
        <f t="shared" si="12"/>
        <v>#DIV/0!</v>
      </c>
    </row>
    <row r="147" spans="1:7">
      <c r="A147" s="33"/>
      <c r="B147" s="33"/>
      <c r="C147" s="33"/>
      <c r="D147" s="33"/>
      <c r="E147" s="17" t="e">
        <f t="shared" si="10"/>
        <v>#N/A</v>
      </c>
      <c r="F147" s="17" t="e">
        <f t="shared" si="11"/>
        <v>#DIV/0!</v>
      </c>
      <c r="G147" s="17" t="e">
        <f t="shared" si="12"/>
        <v>#DIV/0!</v>
      </c>
    </row>
    <row r="148" spans="1:7">
      <c r="A148" s="33"/>
      <c r="B148" s="33"/>
      <c r="C148" s="33"/>
      <c r="D148" s="33"/>
      <c r="E148" s="17" t="e">
        <f t="shared" si="10"/>
        <v>#N/A</v>
      </c>
      <c r="F148" s="17" t="e">
        <f t="shared" si="11"/>
        <v>#DIV/0!</v>
      </c>
      <c r="G148" s="17" t="e">
        <f t="shared" si="12"/>
        <v>#DIV/0!</v>
      </c>
    </row>
    <row r="149" spans="1:7">
      <c r="A149" s="33"/>
      <c r="B149" s="33"/>
      <c r="C149" s="33"/>
      <c r="D149" s="33"/>
      <c r="E149" s="17" t="e">
        <f t="shared" si="10"/>
        <v>#N/A</v>
      </c>
      <c r="F149" s="17" t="e">
        <f t="shared" si="11"/>
        <v>#DIV/0!</v>
      </c>
      <c r="G149" s="17" t="e">
        <f t="shared" si="12"/>
        <v>#DIV/0!</v>
      </c>
    </row>
    <row r="150" spans="1:7">
      <c r="A150" s="33"/>
      <c r="B150" s="33"/>
      <c r="C150" s="33"/>
      <c r="D150" s="33"/>
      <c r="E150" s="17" t="e">
        <f t="shared" si="10"/>
        <v>#N/A</v>
      </c>
      <c r="F150" s="17" t="e">
        <f t="shared" si="11"/>
        <v>#DIV/0!</v>
      </c>
      <c r="G150" s="17" t="e">
        <f t="shared" si="12"/>
        <v>#DIV/0!</v>
      </c>
    </row>
    <row r="151" spans="1:7">
      <c r="A151" s="33"/>
      <c r="B151" s="33"/>
      <c r="C151" s="33"/>
      <c r="D151" s="33"/>
      <c r="E151" s="17" t="e">
        <f t="shared" si="10"/>
        <v>#N/A</v>
      </c>
      <c r="F151" s="17" t="e">
        <f t="shared" si="11"/>
        <v>#DIV/0!</v>
      </c>
      <c r="G151" s="17" t="e">
        <f t="shared" si="12"/>
        <v>#DIV/0!</v>
      </c>
    </row>
    <row r="152" spans="1:7">
      <c r="A152" s="33"/>
      <c r="B152" s="33"/>
      <c r="C152" s="33"/>
      <c r="D152" s="33"/>
      <c r="E152" s="17" t="e">
        <f t="shared" si="10"/>
        <v>#N/A</v>
      </c>
      <c r="F152" s="17" t="e">
        <f t="shared" si="11"/>
        <v>#DIV/0!</v>
      </c>
      <c r="G152" s="17" t="e">
        <f t="shared" si="12"/>
        <v>#DIV/0!</v>
      </c>
    </row>
    <row r="153" spans="1:7">
      <c r="A153" s="33"/>
      <c r="B153" s="33"/>
      <c r="C153" s="33"/>
      <c r="D153" s="33"/>
      <c r="E153" s="17" t="e">
        <f t="shared" si="10"/>
        <v>#N/A</v>
      </c>
      <c r="F153" s="17" t="e">
        <f t="shared" si="11"/>
        <v>#DIV/0!</v>
      </c>
      <c r="G153" s="17" t="e">
        <f t="shared" si="12"/>
        <v>#DIV/0!</v>
      </c>
    </row>
    <row r="154" spans="1:7">
      <c r="A154" s="33"/>
      <c r="B154" s="33"/>
      <c r="C154" s="33"/>
      <c r="D154" s="33"/>
      <c r="E154" s="17" t="e">
        <f t="shared" si="10"/>
        <v>#N/A</v>
      </c>
      <c r="F154" s="17" t="e">
        <f t="shared" si="11"/>
        <v>#DIV/0!</v>
      </c>
      <c r="G154" s="17" t="e">
        <f t="shared" si="12"/>
        <v>#DIV/0!</v>
      </c>
    </row>
    <row r="155" spans="1:7">
      <c r="A155" s="33"/>
      <c r="B155" s="33"/>
      <c r="C155" s="33"/>
      <c r="D155" s="33"/>
      <c r="E155" s="17" t="e">
        <f t="shared" si="10"/>
        <v>#N/A</v>
      </c>
      <c r="F155" s="17" t="e">
        <f t="shared" si="11"/>
        <v>#DIV/0!</v>
      </c>
      <c r="G155" s="17" t="e">
        <f t="shared" si="12"/>
        <v>#DIV/0!</v>
      </c>
    </row>
    <row r="156" spans="1:7">
      <c r="A156" s="33"/>
      <c r="B156" s="33"/>
      <c r="C156" s="33"/>
      <c r="D156" s="33"/>
      <c r="E156" s="17" t="e">
        <f t="shared" si="10"/>
        <v>#N/A</v>
      </c>
      <c r="F156" s="17" t="e">
        <f t="shared" si="11"/>
        <v>#DIV/0!</v>
      </c>
      <c r="G156" s="17" t="e">
        <f t="shared" si="12"/>
        <v>#DIV/0!</v>
      </c>
    </row>
    <row r="157" spans="1:7">
      <c r="A157" s="33"/>
      <c r="B157" s="33"/>
      <c r="C157" s="33"/>
      <c r="D157" s="33"/>
      <c r="E157" s="17" t="e">
        <f t="shared" si="10"/>
        <v>#N/A</v>
      </c>
      <c r="F157" s="17" t="e">
        <f t="shared" si="11"/>
        <v>#DIV/0!</v>
      </c>
      <c r="G157" s="17" t="e">
        <f t="shared" si="12"/>
        <v>#DIV/0!</v>
      </c>
    </row>
    <row r="158" spans="1:7">
      <c r="A158" s="33"/>
      <c r="B158" s="33"/>
      <c r="C158" s="33"/>
      <c r="D158" s="33"/>
      <c r="E158" s="17" t="e">
        <f t="shared" si="10"/>
        <v>#N/A</v>
      </c>
      <c r="F158" s="17" t="e">
        <f t="shared" si="11"/>
        <v>#DIV/0!</v>
      </c>
      <c r="G158" s="17" t="e">
        <f t="shared" si="12"/>
        <v>#DIV/0!</v>
      </c>
    </row>
    <row r="159" spans="1:7">
      <c r="A159" s="33"/>
      <c r="B159" s="33"/>
      <c r="C159" s="33"/>
      <c r="D159" s="33"/>
      <c r="E159" s="17" t="e">
        <f t="shared" si="10"/>
        <v>#N/A</v>
      </c>
      <c r="F159" s="17" t="e">
        <f t="shared" si="11"/>
        <v>#DIV/0!</v>
      </c>
      <c r="G159" s="17" t="e">
        <f t="shared" si="12"/>
        <v>#DIV/0!</v>
      </c>
    </row>
    <row r="160" spans="1:7">
      <c r="A160" s="33"/>
      <c r="B160" s="33"/>
      <c r="C160" s="33"/>
      <c r="D160" s="33"/>
      <c r="E160" s="17" t="e">
        <f t="shared" si="10"/>
        <v>#N/A</v>
      </c>
      <c r="F160" s="17" t="e">
        <f t="shared" si="11"/>
        <v>#DIV/0!</v>
      </c>
      <c r="G160" s="17" t="e">
        <f t="shared" si="12"/>
        <v>#DIV/0!</v>
      </c>
    </row>
    <row r="161" spans="1:7">
      <c r="A161" s="33"/>
      <c r="B161" s="33"/>
      <c r="C161" s="33"/>
      <c r="D161" s="33"/>
      <c r="E161" s="17" t="e">
        <f t="shared" si="10"/>
        <v>#N/A</v>
      </c>
      <c r="F161" s="17" t="e">
        <f t="shared" si="11"/>
        <v>#DIV/0!</v>
      </c>
      <c r="G161" s="17" t="e">
        <f t="shared" si="12"/>
        <v>#DIV/0!</v>
      </c>
    </row>
    <row r="162" spans="1:7">
      <c r="A162" s="33"/>
      <c r="B162" s="33"/>
      <c r="C162" s="33"/>
      <c r="D162" s="33"/>
      <c r="E162" s="17" t="e">
        <f t="shared" si="10"/>
        <v>#N/A</v>
      </c>
      <c r="F162" s="17" t="e">
        <f t="shared" si="11"/>
        <v>#DIV/0!</v>
      </c>
      <c r="G162" s="17" t="e">
        <f t="shared" si="12"/>
        <v>#DIV/0!</v>
      </c>
    </row>
    <row r="163" spans="1:7">
      <c r="A163" s="33"/>
      <c r="B163" s="33"/>
      <c r="C163" s="33"/>
      <c r="D163" s="33"/>
      <c r="E163" s="17" t="e">
        <f t="shared" si="10"/>
        <v>#N/A</v>
      </c>
      <c r="F163" s="17" t="e">
        <f t="shared" si="11"/>
        <v>#DIV/0!</v>
      </c>
      <c r="G163" s="17" t="e">
        <f t="shared" si="12"/>
        <v>#DIV/0!</v>
      </c>
    </row>
    <row r="164" spans="1:7">
      <c r="A164" s="33"/>
      <c r="B164" s="33"/>
      <c r="C164" s="33"/>
      <c r="D164" s="33"/>
      <c r="E164" s="17" t="e">
        <f t="shared" si="10"/>
        <v>#N/A</v>
      </c>
      <c r="F164" s="17" t="e">
        <f t="shared" si="11"/>
        <v>#DIV/0!</v>
      </c>
      <c r="G164" s="17" t="e">
        <f t="shared" si="12"/>
        <v>#DIV/0!</v>
      </c>
    </row>
    <row r="165" spans="1:7">
      <c r="A165" s="33"/>
      <c r="B165" s="33"/>
      <c r="C165" s="33"/>
      <c r="D165" s="33"/>
      <c r="E165" s="17" t="e">
        <f t="shared" si="10"/>
        <v>#N/A</v>
      </c>
      <c r="F165" s="17" t="e">
        <f t="shared" si="11"/>
        <v>#DIV/0!</v>
      </c>
      <c r="G165" s="17" t="e">
        <f t="shared" si="12"/>
        <v>#DIV/0!</v>
      </c>
    </row>
    <row r="166" spans="1:7">
      <c r="A166" s="33"/>
      <c r="B166" s="33"/>
      <c r="C166" s="33"/>
      <c r="D166" s="33"/>
      <c r="E166" s="17" t="e">
        <f t="shared" si="10"/>
        <v>#N/A</v>
      </c>
      <c r="F166" s="17" t="e">
        <f t="shared" si="11"/>
        <v>#DIV/0!</v>
      </c>
      <c r="G166" s="17" t="e">
        <f t="shared" si="12"/>
        <v>#DIV/0!</v>
      </c>
    </row>
    <row r="167" spans="1:7">
      <c r="A167" s="33"/>
      <c r="B167" s="33"/>
      <c r="C167" s="33"/>
      <c r="D167" s="33"/>
      <c r="E167" s="17" t="e">
        <f t="shared" si="10"/>
        <v>#N/A</v>
      </c>
      <c r="F167" s="17" t="e">
        <f t="shared" si="11"/>
        <v>#DIV/0!</v>
      </c>
      <c r="G167" s="17" t="e">
        <f t="shared" si="12"/>
        <v>#DIV/0!</v>
      </c>
    </row>
    <row r="168" spans="1:7">
      <c r="A168" s="33"/>
      <c r="B168" s="33"/>
      <c r="C168" s="33"/>
      <c r="D168" s="33"/>
      <c r="E168" s="17" t="e">
        <f t="shared" si="10"/>
        <v>#N/A</v>
      </c>
      <c r="F168" s="17" t="e">
        <f t="shared" si="11"/>
        <v>#DIV/0!</v>
      </c>
      <c r="G168" s="17" t="e">
        <f t="shared" si="12"/>
        <v>#DIV/0!</v>
      </c>
    </row>
    <row r="169" spans="1:7">
      <c r="A169" s="33"/>
      <c r="B169" s="33"/>
      <c r="C169" s="33"/>
      <c r="D169" s="33"/>
      <c r="E169" s="17" t="e">
        <f t="shared" si="10"/>
        <v>#N/A</v>
      </c>
      <c r="F169" s="17" t="e">
        <f t="shared" si="11"/>
        <v>#DIV/0!</v>
      </c>
      <c r="G169" s="17" t="e">
        <f t="shared" si="12"/>
        <v>#DIV/0!</v>
      </c>
    </row>
    <row r="170" spans="1:7">
      <c r="A170" s="33"/>
      <c r="B170" s="33"/>
      <c r="C170" s="33"/>
      <c r="D170" s="33"/>
      <c r="E170" s="17" t="e">
        <f t="shared" si="10"/>
        <v>#N/A</v>
      </c>
      <c r="F170" s="17" t="e">
        <f t="shared" si="11"/>
        <v>#DIV/0!</v>
      </c>
      <c r="G170" s="17" t="e">
        <f t="shared" si="12"/>
        <v>#DIV/0!</v>
      </c>
    </row>
    <row r="171" spans="1:7">
      <c r="A171" s="33"/>
      <c r="B171" s="33"/>
      <c r="C171" s="33"/>
      <c r="D171" s="33"/>
      <c r="E171" s="17" t="e">
        <f t="shared" si="10"/>
        <v>#N/A</v>
      </c>
      <c r="F171" s="17" t="e">
        <f t="shared" si="11"/>
        <v>#DIV/0!</v>
      </c>
      <c r="G171" s="17" t="e">
        <f t="shared" si="12"/>
        <v>#DIV/0!</v>
      </c>
    </row>
    <row r="172" spans="1:7">
      <c r="A172" s="33"/>
      <c r="B172" s="33"/>
      <c r="C172" s="33"/>
      <c r="D172" s="33"/>
      <c r="E172" s="17" t="e">
        <f t="shared" si="10"/>
        <v>#N/A</v>
      </c>
      <c r="F172" s="17" t="e">
        <f t="shared" si="11"/>
        <v>#DIV/0!</v>
      </c>
      <c r="G172" s="17" t="e">
        <f t="shared" si="12"/>
        <v>#DIV/0!</v>
      </c>
    </row>
    <row r="173" spans="1:7">
      <c r="A173" s="33"/>
      <c r="B173" s="33"/>
      <c r="C173" s="33"/>
      <c r="D173" s="33"/>
      <c r="E173" s="17" t="e">
        <f t="shared" si="10"/>
        <v>#N/A</v>
      </c>
      <c r="F173" s="17" t="e">
        <f t="shared" si="11"/>
        <v>#DIV/0!</v>
      </c>
      <c r="G173" s="17" t="e">
        <f t="shared" si="12"/>
        <v>#DIV/0!</v>
      </c>
    </row>
    <row r="174" spans="1:7">
      <c r="A174" s="33"/>
      <c r="B174" s="33"/>
      <c r="C174" s="33"/>
      <c r="D174" s="33"/>
      <c r="E174" s="17" t="e">
        <f t="shared" si="10"/>
        <v>#N/A</v>
      </c>
      <c r="F174" s="17" t="e">
        <f t="shared" si="11"/>
        <v>#DIV/0!</v>
      </c>
      <c r="G174" s="17" t="e">
        <f t="shared" si="12"/>
        <v>#DIV/0!</v>
      </c>
    </row>
    <row r="175" spans="1:7">
      <c r="A175" s="33"/>
      <c r="B175" s="33"/>
      <c r="C175" s="33"/>
      <c r="D175" s="33"/>
      <c r="E175" s="17" t="e">
        <f t="shared" si="10"/>
        <v>#N/A</v>
      </c>
      <c r="F175" s="17" t="e">
        <f t="shared" si="11"/>
        <v>#DIV/0!</v>
      </c>
      <c r="G175" s="17" t="e">
        <f t="shared" si="12"/>
        <v>#DIV/0!</v>
      </c>
    </row>
    <row r="176" spans="1:7">
      <c r="A176" s="33"/>
      <c r="B176" s="33"/>
      <c r="C176" s="33"/>
      <c r="D176" s="33"/>
      <c r="E176" s="17" t="e">
        <f t="shared" si="10"/>
        <v>#N/A</v>
      </c>
      <c r="F176" s="17" t="e">
        <f t="shared" si="11"/>
        <v>#DIV/0!</v>
      </c>
      <c r="G176" s="17" t="e">
        <f t="shared" si="12"/>
        <v>#DIV/0!</v>
      </c>
    </row>
    <row r="177" spans="1:7">
      <c r="A177" s="33"/>
      <c r="B177" s="33"/>
      <c r="C177" s="33"/>
      <c r="D177" s="33"/>
      <c r="E177" s="17" t="e">
        <f t="shared" si="10"/>
        <v>#N/A</v>
      </c>
      <c r="F177" s="17" t="e">
        <f t="shared" si="11"/>
        <v>#DIV/0!</v>
      </c>
      <c r="G177" s="17" t="e">
        <f t="shared" si="12"/>
        <v>#DIV/0!</v>
      </c>
    </row>
    <row r="178" spans="1:7">
      <c r="A178" s="33"/>
      <c r="B178" s="33"/>
      <c r="C178" s="33"/>
      <c r="D178" s="33"/>
      <c r="E178" s="17" t="e">
        <f t="shared" si="10"/>
        <v>#N/A</v>
      </c>
      <c r="F178" s="17" t="e">
        <f t="shared" si="11"/>
        <v>#DIV/0!</v>
      </c>
      <c r="G178" s="17" t="e">
        <f t="shared" si="12"/>
        <v>#DIV/0!</v>
      </c>
    </row>
    <row r="179" spans="1:7">
      <c r="A179" s="33"/>
      <c r="B179" s="33"/>
      <c r="C179" s="33"/>
      <c r="D179" s="33"/>
      <c r="E179" s="17" t="e">
        <f t="shared" si="10"/>
        <v>#N/A</v>
      </c>
      <c r="F179" s="17" t="e">
        <f t="shared" si="11"/>
        <v>#DIV/0!</v>
      </c>
      <c r="G179" s="17" t="e">
        <f t="shared" si="12"/>
        <v>#DIV/0!</v>
      </c>
    </row>
    <row r="180" spans="1:7">
      <c r="A180" s="33"/>
      <c r="B180" s="33"/>
      <c r="C180" s="33"/>
      <c r="D180" s="33"/>
      <c r="E180" s="17" t="e">
        <f t="shared" si="10"/>
        <v>#N/A</v>
      </c>
      <c r="F180" s="17" t="e">
        <f t="shared" si="11"/>
        <v>#DIV/0!</v>
      </c>
      <c r="G180" s="17" t="e">
        <f t="shared" si="12"/>
        <v>#DIV/0!</v>
      </c>
    </row>
    <row r="181" spans="1:7">
      <c r="A181" s="33"/>
      <c r="B181" s="33"/>
      <c r="C181" s="33"/>
      <c r="D181" s="33"/>
      <c r="E181" s="17" t="e">
        <f t="shared" si="10"/>
        <v>#N/A</v>
      </c>
      <c r="F181" s="17" t="e">
        <f t="shared" si="11"/>
        <v>#DIV/0!</v>
      </c>
      <c r="G181" s="17" t="e">
        <f t="shared" si="12"/>
        <v>#DIV/0!</v>
      </c>
    </row>
    <row r="182" spans="1:7">
      <c r="A182" s="33"/>
      <c r="B182" s="33"/>
      <c r="C182" s="33"/>
      <c r="D182" s="33"/>
      <c r="E182" s="17" t="e">
        <f t="shared" si="10"/>
        <v>#N/A</v>
      </c>
      <c r="F182" s="17" t="e">
        <f t="shared" si="11"/>
        <v>#DIV/0!</v>
      </c>
      <c r="G182" s="17" t="e">
        <f t="shared" si="12"/>
        <v>#DIV/0!</v>
      </c>
    </row>
    <row r="183" spans="1:7">
      <c r="A183" s="33"/>
      <c r="B183" s="33"/>
      <c r="C183" s="33"/>
      <c r="D183" s="33"/>
      <c r="E183" s="17" t="e">
        <f t="shared" si="10"/>
        <v>#N/A</v>
      </c>
      <c r="F183" s="17" t="e">
        <f t="shared" si="11"/>
        <v>#DIV/0!</v>
      </c>
      <c r="G183" s="17" t="e">
        <f t="shared" si="12"/>
        <v>#DIV/0!</v>
      </c>
    </row>
    <row r="184" spans="1:7">
      <c r="A184" s="33"/>
      <c r="B184" s="33"/>
      <c r="C184" s="33"/>
      <c r="D184" s="33"/>
      <c r="E184" s="17" t="e">
        <f t="shared" si="10"/>
        <v>#N/A</v>
      </c>
      <c r="F184" s="17" t="e">
        <f t="shared" si="11"/>
        <v>#DIV/0!</v>
      </c>
      <c r="G184" s="17" t="e">
        <f t="shared" si="12"/>
        <v>#DIV/0!</v>
      </c>
    </row>
    <row r="185" spans="1:7">
      <c r="A185" s="33"/>
      <c r="B185" s="33"/>
      <c r="C185" s="33"/>
      <c r="D185" s="33"/>
      <c r="E185" s="17" t="e">
        <f t="shared" si="10"/>
        <v>#N/A</v>
      </c>
      <c r="F185" s="17" t="e">
        <f t="shared" si="11"/>
        <v>#DIV/0!</v>
      </c>
      <c r="G185" s="17" t="e">
        <f t="shared" si="12"/>
        <v>#DIV/0!</v>
      </c>
    </row>
    <row r="186" spans="1:7">
      <c r="A186" s="33"/>
      <c r="B186" s="33"/>
      <c r="C186" s="33"/>
      <c r="D186" s="33"/>
      <c r="E186" s="17" t="e">
        <f t="shared" si="10"/>
        <v>#N/A</v>
      </c>
      <c r="F186" s="17" t="e">
        <f t="shared" si="11"/>
        <v>#DIV/0!</v>
      </c>
      <c r="G186" s="17" t="e">
        <f t="shared" si="12"/>
        <v>#DIV/0!</v>
      </c>
    </row>
    <row r="187" spans="1:7">
      <c r="A187" s="33"/>
      <c r="B187" s="33"/>
      <c r="C187" s="33"/>
      <c r="D187" s="33"/>
      <c r="E187" s="17" t="e">
        <f t="shared" si="10"/>
        <v>#N/A</v>
      </c>
      <c r="F187" s="17" t="e">
        <f t="shared" si="11"/>
        <v>#DIV/0!</v>
      </c>
      <c r="G187" s="17" t="e">
        <f t="shared" si="12"/>
        <v>#DIV/0!</v>
      </c>
    </row>
    <row r="188" spans="1:7">
      <c r="A188" s="33"/>
      <c r="B188" s="33"/>
      <c r="C188" s="33"/>
      <c r="D188" s="33"/>
      <c r="E188" s="17" t="e">
        <f t="shared" si="10"/>
        <v>#N/A</v>
      </c>
      <c r="F188" s="17" t="e">
        <f t="shared" si="11"/>
        <v>#DIV/0!</v>
      </c>
      <c r="G188" s="17" t="e">
        <f t="shared" si="12"/>
        <v>#DIV/0!</v>
      </c>
    </row>
    <row r="189" spans="1:7">
      <c r="A189" s="33"/>
      <c r="B189" s="33"/>
      <c r="C189" s="33"/>
      <c r="D189" s="33"/>
      <c r="E189" s="17" t="e">
        <f t="shared" si="10"/>
        <v>#N/A</v>
      </c>
      <c r="F189" s="17" t="e">
        <f t="shared" si="11"/>
        <v>#DIV/0!</v>
      </c>
      <c r="G189" s="17" t="e">
        <f t="shared" si="12"/>
        <v>#DIV/0!</v>
      </c>
    </row>
    <row r="190" spans="1:7">
      <c r="A190" s="33"/>
      <c r="B190" s="33"/>
      <c r="C190" s="33"/>
      <c r="D190" s="33"/>
      <c r="E190" s="17" t="e">
        <f t="shared" si="10"/>
        <v>#N/A</v>
      </c>
      <c r="F190" s="17" t="e">
        <f t="shared" si="11"/>
        <v>#DIV/0!</v>
      </c>
      <c r="G190" s="17" t="e">
        <f t="shared" si="12"/>
        <v>#DIV/0!</v>
      </c>
    </row>
    <row r="191" spans="1:7">
      <c r="A191" s="33"/>
      <c r="B191" s="33"/>
      <c r="C191" s="33"/>
      <c r="D191" s="33"/>
      <c r="E191" s="17" t="e">
        <f t="shared" si="10"/>
        <v>#N/A</v>
      </c>
      <c r="F191" s="17" t="e">
        <f t="shared" si="11"/>
        <v>#DIV/0!</v>
      </c>
      <c r="G191" s="17" t="e">
        <f t="shared" si="12"/>
        <v>#DIV/0!</v>
      </c>
    </row>
    <row r="192" spans="1:7">
      <c r="A192" s="33"/>
      <c r="B192" s="33"/>
      <c r="C192" s="33"/>
      <c r="D192" s="33"/>
      <c r="E192" s="17" t="e">
        <f t="shared" si="10"/>
        <v>#N/A</v>
      </c>
      <c r="F192" s="17" t="e">
        <f t="shared" si="11"/>
        <v>#DIV/0!</v>
      </c>
      <c r="G192" s="17" t="e">
        <f t="shared" si="12"/>
        <v>#DIV/0!</v>
      </c>
    </row>
    <row r="193" spans="1:7">
      <c r="A193" s="33"/>
      <c r="B193" s="33"/>
      <c r="C193" s="33"/>
      <c r="D193" s="33"/>
      <c r="E193" s="17" t="e">
        <f t="shared" si="10"/>
        <v>#N/A</v>
      </c>
      <c r="F193" s="17" t="e">
        <f t="shared" si="11"/>
        <v>#DIV/0!</v>
      </c>
      <c r="G193" s="17" t="e">
        <f t="shared" si="12"/>
        <v>#DIV/0!</v>
      </c>
    </row>
    <row r="194" spans="1:7">
      <c r="A194" s="33"/>
      <c r="B194" s="33"/>
      <c r="C194" s="33"/>
      <c r="D194" s="33"/>
      <c r="E194" s="17" t="e">
        <f t="shared" si="10"/>
        <v>#N/A</v>
      </c>
      <c r="F194" s="17" t="e">
        <f t="shared" si="11"/>
        <v>#DIV/0!</v>
      </c>
      <c r="G194" s="17" t="e">
        <f t="shared" si="12"/>
        <v>#DIV/0!</v>
      </c>
    </row>
    <row r="195" spans="1:7">
      <c r="A195" s="33"/>
      <c r="B195" s="33"/>
      <c r="C195" s="33"/>
      <c r="D195" s="33"/>
      <c r="E195" s="17" t="e">
        <f t="shared" si="10"/>
        <v>#N/A</v>
      </c>
      <c r="F195" s="17" t="e">
        <f t="shared" si="11"/>
        <v>#DIV/0!</v>
      </c>
      <c r="G195" s="17" t="e">
        <f t="shared" si="12"/>
        <v>#DIV/0!</v>
      </c>
    </row>
    <row r="196" spans="1:7">
      <c r="A196" s="33"/>
      <c r="B196" s="33"/>
      <c r="C196" s="33"/>
      <c r="D196" s="33"/>
      <c r="E196" s="17" t="e">
        <f t="shared" si="10"/>
        <v>#N/A</v>
      </c>
      <c r="F196" s="17" t="e">
        <f t="shared" si="11"/>
        <v>#DIV/0!</v>
      </c>
      <c r="G196" s="17" t="e">
        <f t="shared" si="12"/>
        <v>#DIV/0!</v>
      </c>
    </row>
    <row r="197" spans="1:7">
      <c r="A197" s="33"/>
      <c r="B197" s="33"/>
      <c r="C197" s="33"/>
      <c r="D197" s="33"/>
      <c r="E197" s="17" t="e">
        <f t="shared" si="10"/>
        <v>#N/A</v>
      </c>
      <c r="F197" s="17" t="e">
        <f t="shared" si="11"/>
        <v>#DIV/0!</v>
      </c>
      <c r="G197" s="17" t="e">
        <f t="shared" si="12"/>
        <v>#DIV/0!</v>
      </c>
    </row>
    <row r="198" spans="1:7">
      <c r="A198" s="33"/>
      <c r="B198" s="33"/>
      <c r="C198" s="33"/>
      <c r="D198" s="33"/>
      <c r="E198" s="17" t="e">
        <f t="shared" si="10"/>
        <v>#N/A</v>
      </c>
      <c r="F198" s="17" t="e">
        <f t="shared" si="11"/>
        <v>#DIV/0!</v>
      </c>
      <c r="G198" s="17" t="e">
        <f t="shared" si="12"/>
        <v>#DIV/0!</v>
      </c>
    </row>
    <row r="199" spans="1:7">
      <c r="A199" s="33"/>
      <c r="B199" s="33"/>
      <c r="C199" s="33"/>
      <c r="D199" s="33"/>
      <c r="E199" s="17" t="e">
        <f t="shared" si="10"/>
        <v>#N/A</v>
      </c>
      <c r="F199" s="17" t="e">
        <f t="shared" si="11"/>
        <v>#DIV/0!</v>
      </c>
      <c r="G199" s="17" t="e">
        <f t="shared" si="12"/>
        <v>#DIV/0!</v>
      </c>
    </row>
    <row r="200" spans="1:7">
      <c r="A200" s="33"/>
      <c r="B200" s="33"/>
      <c r="C200" s="33"/>
      <c r="D200" s="33"/>
      <c r="E200" s="17" t="e">
        <f t="shared" ref="E200:E263" si="13">VLOOKUP(B200,$J$8:$K$12,2,)</f>
        <v>#N/A</v>
      </c>
      <c r="F200" s="17" t="e">
        <f t="shared" si="11"/>
        <v>#DIV/0!</v>
      </c>
      <c r="G200" s="17" t="e">
        <f t="shared" si="12"/>
        <v>#DIV/0!</v>
      </c>
    </row>
    <row r="201" spans="1:7">
      <c r="A201" s="33"/>
      <c r="B201" s="33"/>
      <c r="C201" s="33"/>
      <c r="D201" s="33"/>
      <c r="E201" s="17" t="e">
        <f t="shared" si="13"/>
        <v>#N/A</v>
      </c>
      <c r="F201" s="17" t="e">
        <f t="shared" si="11"/>
        <v>#DIV/0!</v>
      </c>
      <c r="G201" s="17" t="e">
        <f t="shared" si="12"/>
        <v>#DIV/0!</v>
      </c>
    </row>
    <row r="202" spans="1:7">
      <c r="A202" s="33"/>
      <c r="B202" s="33"/>
      <c r="C202" s="33"/>
      <c r="D202" s="33"/>
      <c r="E202" s="17" t="e">
        <f t="shared" si="13"/>
        <v>#N/A</v>
      </c>
      <c r="F202" s="17" t="e">
        <f t="shared" ref="F202:F265" si="14">C202/D202</f>
        <v>#DIV/0!</v>
      </c>
      <c r="G202" s="17" t="e">
        <f t="shared" ref="G202:G265" si="15">+F202*E202</f>
        <v>#DIV/0!</v>
      </c>
    </row>
    <row r="203" spans="1:7">
      <c r="A203" s="33"/>
      <c r="B203" s="33"/>
      <c r="C203" s="33"/>
      <c r="D203" s="33"/>
      <c r="E203" s="17" t="e">
        <f t="shared" si="13"/>
        <v>#N/A</v>
      </c>
      <c r="F203" s="17" t="e">
        <f t="shared" si="14"/>
        <v>#DIV/0!</v>
      </c>
      <c r="G203" s="17" t="e">
        <f t="shared" si="15"/>
        <v>#DIV/0!</v>
      </c>
    </row>
    <row r="204" spans="1:7">
      <c r="A204" s="33"/>
      <c r="B204" s="33"/>
      <c r="C204" s="33"/>
      <c r="D204" s="33"/>
      <c r="E204" s="17" t="e">
        <f t="shared" si="13"/>
        <v>#N/A</v>
      </c>
      <c r="F204" s="17" t="e">
        <f t="shared" si="14"/>
        <v>#DIV/0!</v>
      </c>
      <c r="G204" s="17" t="e">
        <f t="shared" si="15"/>
        <v>#DIV/0!</v>
      </c>
    </row>
    <row r="205" spans="1:7">
      <c r="A205" s="33"/>
      <c r="B205" s="33"/>
      <c r="C205" s="33"/>
      <c r="D205" s="33"/>
      <c r="E205" s="17" t="e">
        <f t="shared" si="13"/>
        <v>#N/A</v>
      </c>
      <c r="F205" s="17" t="e">
        <f t="shared" si="14"/>
        <v>#DIV/0!</v>
      </c>
      <c r="G205" s="17" t="e">
        <f t="shared" si="15"/>
        <v>#DIV/0!</v>
      </c>
    </row>
    <row r="206" spans="1:7">
      <c r="A206" s="33"/>
      <c r="B206" s="33"/>
      <c r="C206" s="33"/>
      <c r="D206" s="33"/>
      <c r="E206" s="17" t="e">
        <f t="shared" si="13"/>
        <v>#N/A</v>
      </c>
      <c r="F206" s="17" t="e">
        <f t="shared" si="14"/>
        <v>#DIV/0!</v>
      </c>
      <c r="G206" s="17" t="e">
        <f t="shared" si="15"/>
        <v>#DIV/0!</v>
      </c>
    </row>
    <row r="207" spans="1:7">
      <c r="A207" s="33"/>
      <c r="B207" s="33"/>
      <c r="C207" s="33"/>
      <c r="D207" s="33"/>
      <c r="E207" s="17" t="e">
        <f t="shared" si="13"/>
        <v>#N/A</v>
      </c>
      <c r="F207" s="17" t="e">
        <f t="shared" si="14"/>
        <v>#DIV/0!</v>
      </c>
      <c r="G207" s="17" t="e">
        <f t="shared" si="15"/>
        <v>#DIV/0!</v>
      </c>
    </row>
    <row r="208" spans="1:7">
      <c r="A208" s="33"/>
      <c r="B208" s="33"/>
      <c r="C208" s="33"/>
      <c r="D208" s="33"/>
      <c r="E208" s="17" t="e">
        <f t="shared" si="13"/>
        <v>#N/A</v>
      </c>
      <c r="F208" s="17" t="e">
        <f t="shared" si="14"/>
        <v>#DIV/0!</v>
      </c>
      <c r="G208" s="17" t="e">
        <f t="shared" si="15"/>
        <v>#DIV/0!</v>
      </c>
    </row>
    <row r="209" spans="1:7">
      <c r="A209" s="33"/>
      <c r="B209" s="33"/>
      <c r="C209" s="33"/>
      <c r="D209" s="33"/>
      <c r="E209" s="17" t="e">
        <f t="shared" si="13"/>
        <v>#N/A</v>
      </c>
      <c r="F209" s="17" t="e">
        <f t="shared" si="14"/>
        <v>#DIV/0!</v>
      </c>
      <c r="G209" s="17" t="e">
        <f t="shared" si="15"/>
        <v>#DIV/0!</v>
      </c>
    </row>
    <row r="210" spans="1:7">
      <c r="A210" s="33"/>
      <c r="B210" s="33"/>
      <c r="C210" s="33"/>
      <c r="D210" s="33"/>
      <c r="E210" s="17" t="e">
        <f t="shared" si="13"/>
        <v>#N/A</v>
      </c>
      <c r="F210" s="17" t="e">
        <f t="shared" si="14"/>
        <v>#DIV/0!</v>
      </c>
      <c r="G210" s="17" t="e">
        <f t="shared" si="15"/>
        <v>#DIV/0!</v>
      </c>
    </row>
    <row r="211" spans="1:7">
      <c r="A211" s="33"/>
      <c r="B211" s="33"/>
      <c r="C211" s="33"/>
      <c r="D211" s="33"/>
      <c r="E211" s="17" t="e">
        <f t="shared" si="13"/>
        <v>#N/A</v>
      </c>
      <c r="F211" s="17" t="e">
        <f t="shared" si="14"/>
        <v>#DIV/0!</v>
      </c>
      <c r="G211" s="17" t="e">
        <f t="shared" si="15"/>
        <v>#DIV/0!</v>
      </c>
    </row>
    <row r="212" spans="1:7">
      <c r="A212" s="33"/>
      <c r="B212" s="33"/>
      <c r="C212" s="33"/>
      <c r="D212" s="33"/>
      <c r="E212" s="17" t="e">
        <f t="shared" si="13"/>
        <v>#N/A</v>
      </c>
      <c r="F212" s="17" t="e">
        <f t="shared" si="14"/>
        <v>#DIV/0!</v>
      </c>
      <c r="G212" s="17" t="e">
        <f t="shared" si="15"/>
        <v>#DIV/0!</v>
      </c>
    </row>
    <row r="213" spans="1:7">
      <c r="A213" s="33"/>
      <c r="B213" s="33"/>
      <c r="C213" s="33"/>
      <c r="D213" s="33"/>
      <c r="E213" s="17" t="e">
        <f t="shared" si="13"/>
        <v>#N/A</v>
      </c>
      <c r="F213" s="17" t="e">
        <f t="shared" si="14"/>
        <v>#DIV/0!</v>
      </c>
      <c r="G213" s="17" t="e">
        <f t="shared" si="15"/>
        <v>#DIV/0!</v>
      </c>
    </row>
    <row r="214" spans="1:7">
      <c r="A214" s="33"/>
      <c r="B214" s="33"/>
      <c r="C214" s="33"/>
      <c r="D214" s="33"/>
      <c r="E214" s="17" t="e">
        <f t="shared" si="13"/>
        <v>#N/A</v>
      </c>
      <c r="F214" s="17" t="e">
        <f t="shared" si="14"/>
        <v>#DIV/0!</v>
      </c>
      <c r="G214" s="17" t="e">
        <f t="shared" si="15"/>
        <v>#DIV/0!</v>
      </c>
    </row>
    <row r="215" spans="1:7">
      <c r="A215" s="33"/>
      <c r="B215" s="33"/>
      <c r="C215" s="33"/>
      <c r="D215" s="33"/>
      <c r="E215" s="17" t="e">
        <f t="shared" si="13"/>
        <v>#N/A</v>
      </c>
      <c r="F215" s="17" t="e">
        <f t="shared" si="14"/>
        <v>#DIV/0!</v>
      </c>
      <c r="G215" s="17" t="e">
        <f t="shared" si="15"/>
        <v>#DIV/0!</v>
      </c>
    </row>
    <row r="216" spans="1:7">
      <c r="A216" s="33"/>
      <c r="B216" s="33"/>
      <c r="C216" s="33"/>
      <c r="D216" s="33"/>
      <c r="E216" s="17" t="e">
        <f t="shared" si="13"/>
        <v>#N/A</v>
      </c>
      <c r="F216" s="17" t="e">
        <f t="shared" si="14"/>
        <v>#DIV/0!</v>
      </c>
      <c r="G216" s="17" t="e">
        <f t="shared" si="15"/>
        <v>#DIV/0!</v>
      </c>
    </row>
    <row r="217" spans="1:7">
      <c r="A217" s="33"/>
      <c r="B217" s="33"/>
      <c r="C217" s="33"/>
      <c r="D217" s="33"/>
      <c r="E217" s="17" t="e">
        <f t="shared" si="13"/>
        <v>#N/A</v>
      </c>
      <c r="F217" s="17" t="e">
        <f t="shared" si="14"/>
        <v>#DIV/0!</v>
      </c>
      <c r="G217" s="17" t="e">
        <f t="shared" si="15"/>
        <v>#DIV/0!</v>
      </c>
    </row>
    <row r="218" spans="1:7">
      <c r="A218" s="33"/>
      <c r="B218" s="33"/>
      <c r="C218" s="33"/>
      <c r="D218" s="33"/>
      <c r="E218" s="17" t="e">
        <f t="shared" si="13"/>
        <v>#N/A</v>
      </c>
      <c r="F218" s="17" t="e">
        <f t="shared" si="14"/>
        <v>#DIV/0!</v>
      </c>
      <c r="G218" s="17" t="e">
        <f t="shared" si="15"/>
        <v>#DIV/0!</v>
      </c>
    </row>
    <row r="219" spans="1:7">
      <c r="A219" s="33"/>
      <c r="B219" s="33"/>
      <c r="C219" s="33"/>
      <c r="D219" s="33"/>
      <c r="E219" s="17" t="e">
        <f t="shared" si="13"/>
        <v>#N/A</v>
      </c>
      <c r="F219" s="17" t="e">
        <f t="shared" si="14"/>
        <v>#DIV/0!</v>
      </c>
      <c r="G219" s="17" t="e">
        <f t="shared" si="15"/>
        <v>#DIV/0!</v>
      </c>
    </row>
    <row r="220" spans="1:7">
      <c r="A220" s="33"/>
      <c r="B220" s="33"/>
      <c r="C220" s="33"/>
      <c r="D220" s="33"/>
      <c r="E220" s="17" t="e">
        <f t="shared" si="13"/>
        <v>#N/A</v>
      </c>
      <c r="F220" s="17" t="e">
        <f t="shared" si="14"/>
        <v>#DIV/0!</v>
      </c>
      <c r="G220" s="17" t="e">
        <f t="shared" si="15"/>
        <v>#DIV/0!</v>
      </c>
    </row>
    <row r="221" spans="1:7">
      <c r="A221" s="33"/>
      <c r="B221" s="33"/>
      <c r="C221" s="33"/>
      <c r="D221" s="33"/>
      <c r="E221" s="17" t="e">
        <f t="shared" si="13"/>
        <v>#N/A</v>
      </c>
      <c r="F221" s="17" t="e">
        <f t="shared" si="14"/>
        <v>#DIV/0!</v>
      </c>
      <c r="G221" s="17" t="e">
        <f t="shared" si="15"/>
        <v>#DIV/0!</v>
      </c>
    </row>
    <row r="222" spans="1:7">
      <c r="A222" s="33"/>
      <c r="B222" s="33"/>
      <c r="C222" s="33"/>
      <c r="D222" s="33"/>
      <c r="E222" s="17" t="e">
        <f t="shared" si="13"/>
        <v>#N/A</v>
      </c>
      <c r="F222" s="17" t="e">
        <f t="shared" si="14"/>
        <v>#DIV/0!</v>
      </c>
      <c r="G222" s="17" t="e">
        <f t="shared" si="15"/>
        <v>#DIV/0!</v>
      </c>
    </row>
    <row r="223" spans="1:7">
      <c r="A223" s="33"/>
      <c r="B223" s="33"/>
      <c r="C223" s="33"/>
      <c r="D223" s="33"/>
      <c r="E223" s="17" t="e">
        <f t="shared" si="13"/>
        <v>#N/A</v>
      </c>
      <c r="F223" s="17" t="e">
        <f t="shared" si="14"/>
        <v>#DIV/0!</v>
      </c>
      <c r="G223" s="17" t="e">
        <f t="shared" si="15"/>
        <v>#DIV/0!</v>
      </c>
    </row>
    <row r="224" spans="1:7">
      <c r="A224" s="33"/>
      <c r="B224" s="33"/>
      <c r="C224" s="33"/>
      <c r="D224" s="33"/>
      <c r="E224" s="17" t="e">
        <f t="shared" si="13"/>
        <v>#N/A</v>
      </c>
      <c r="F224" s="17" t="e">
        <f t="shared" si="14"/>
        <v>#DIV/0!</v>
      </c>
      <c r="G224" s="17" t="e">
        <f t="shared" si="15"/>
        <v>#DIV/0!</v>
      </c>
    </row>
    <row r="225" spans="1:7">
      <c r="A225" s="33"/>
      <c r="B225" s="33"/>
      <c r="C225" s="33"/>
      <c r="D225" s="33"/>
      <c r="E225" s="17" t="e">
        <f t="shared" si="13"/>
        <v>#N/A</v>
      </c>
      <c r="F225" s="17" t="e">
        <f t="shared" si="14"/>
        <v>#DIV/0!</v>
      </c>
      <c r="G225" s="17" t="e">
        <f t="shared" si="15"/>
        <v>#DIV/0!</v>
      </c>
    </row>
    <row r="226" spans="1:7">
      <c r="A226" s="33"/>
      <c r="B226" s="33"/>
      <c r="C226" s="33"/>
      <c r="D226" s="33"/>
      <c r="E226" s="17" t="e">
        <f t="shared" si="13"/>
        <v>#N/A</v>
      </c>
      <c r="F226" s="17" t="e">
        <f t="shared" si="14"/>
        <v>#DIV/0!</v>
      </c>
      <c r="G226" s="17" t="e">
        <f t="shared" si="15"/>
        <v>#DIV/0!</v>
      </c>
    </row>
    <row r="227" spans="1:7">
      <c r="A227" s="33"/>
      <c r="B227" s="33"/>
      <c r="C227" s="33"/>
      <c r="D227" s="33"/>
      <c r="E227" s="17" t="e">
        <f t="shared" si="13"/>
        <v>#N/A</v>
      </c>
      <c r="F227" s="17" t="e">
        <f t="shared" si="14"/>
        <v>#DIV/0!</v>
      </c>
      <c r="G227" s="17" t="e">
        <f t="shared" si="15"/>
        <v>#DIV/0!</v>
      </c>
    </row>
    <row r="228" spans="1:7">
      <c r="A228" s="33"/>
      <c r="B228" s="33"/>
      <c r="C228" s="33"/>
      <c r="D228" s="33"/>
      <c r="E228" s="17" t="e">
        <f t="shared" si="13"/>
        <v>#N/A</v>
      </c>
      <c r="F228" s="17" t="e">
        <f t="shared" si="14"/>
        <v>#DIV/0!</v>
      </c>
      <c r="G228" s="17" t="e">
        <f t="shared" si="15"/>
        <v>#DIV/0!</v>
      </c>
    </row>
    <row r="229" spans="1:7">
      <c r="A229" s="33"/>
      <c r="B229" s="33"/>
      <c r="C229" s="33"/>
      <c r="D229" s="33"/>
      <c r="E229" s="17" t="e">
        <f t="shared" si="13"/>
        <v>#N/A</v>
      </c>
      <c r="F229" s="17" t="e">
        <f t="shared" si="14"/>
        <v>#DIV/0!</v>
      </c>
      <c r="G229" s="17" t="e">
        <f t="shared" si="15"/>
        <v>#DIV/0!</v>
      </c>
    </row>
    <row r="230" spans="1:7">
      <c r="A230" s="33"/>
      <c r="B230" s="33"/>
      <c r="C230" s="33"/>
      <c r="D230" s="33"/>
      <c r="E230" s="17" t="e">
        <f t="shared" si="13"/>
        <v>#N/A</v>
      </c>
      <c r="F230" s="17" t="e">
        <f t="shared" si="14"/>
        <v>#DIV/0!</v>
      </c>
      <c r="G230" s="17" t="e">
        <f t="shared" si="15"/>
        <v>#DIV/0!</v>
      </c>
    </row>
    <row r="231" spans="1:7">
      <c r="A231" s="33"/>
      <c r="B231" s="33"/>
      <c r="C231" s="33"/>
      <c r="D231" s="33"/>
      <c r="E231" s="17" t="e">
        <f t="shared" si="13"/>
        <v>#N/A</v>
      </c>
      <c r="F231" s="17" t="e">
        <f t="shared" si="14"/>
        <v>#DIV/0!</v>
      </c>
      <c r="G231" s="17" t="e">
        <f t="shared" si="15"/>
        <v>#DIV/0!</v>
      </c>
    </row>
    <row r="232" spans="1:7">
      <c r="A232" s="33"/>
      <c r="B232" s="33"/>
      <c r="C232" s="33"/>
      <c r="D232" s="33"/>
      <c r="E232" s="17" t="e">
        <f t="shared" si="13"/>
        <v>#N/A</v>
      </c>
      <c r="F232" s="17" t="e">
        <f t="shared" si="14"/>
        <v>#DIV/0!</v>
      </c>
      <c r="G232" s="17" t="e">
        <f t="shared" si="15"/>
        <v>#DIV/0!</v>
      </c>
    </row>
    <row r="233" spans="1:7">
      <c r="A233" s="33"/>
      <c r="B233" s="33"/>
      <c r="C233" s="33"/>
      <c r="D233" s="33"/>
      <c r="E233" s="17" t="e">
        <f t="shared" si="13"/>
        <v>#N/A</v>
      </c>
      <c r="F233" s="17" t="e">
        <f t="shared" si="14"/>
        <v>#DIV/0!</v>
      </c>
      <c r="G233" s="17" t="e">
        <f t="shared" si="15"/>
        <v>#DIV/0!</v>
      </c>
    </row>
    <row r="234" spans="1:7">
      <c r="A234" s="33"/>
      <c r="B234" s="33"/>
      <c r="C234" s="33"/>
      <c r="D234" s="33"/>
      <c r="E234" s="17" t="e">
        <f t="shared" si="13"/>
        <v>#N/A</v>
      </c>
      <c r="F234" s="17" t="e">
        <f t="shared" si="14"/>
        <v>#DIV/0!</v>
      </c>
      <c r="G234" s="17" t="e">
        <f t="shared" si="15"/>
        <v>#DIV/0!</v>
      </c>
    </row>
    <row r="235" spans="1:7">
      <c r="A235" s="33"/>
      <c r="B235" s="33"/>
      <c r="C235" s="33"/>
      <c r="D235" s="33"/>
      <c r="E235" s="17" t="e">
        <f t="shared" si="13"/>
        <v>#N/A</v>
      </c>
      <c r="F235" s="17" t="e">
        <f t="shared" si="14"/>
        <v>#DIV/0!</v>
      </c>
      <c r="G235" s="17" t="e">
        <f t="shared" si="15"/>
        <v>#DIV/0!</v>
      </c>
    </row>
    <row r="236" spans="1:7">
      <c r="A236" s="33"/>
      <c r="B236" s="33"/>
      <c r="C236" s="33"/>
      <c r="D236" s="33"/>
      <c r="E236" s="17" t="e">
        <f t="shared" si="13"/>
        <v>#N/A</v>
      </c>
      <c r="F236" s="17" t="e">
        <f t="shared" si="14"/>
        <v>#DIV/0!</v>
      </c>
      <c r="G236" s="17" t="e">
        <f t="shared" si="15"/>
        <v>#DIV/0!</v>
      </c>
    </row>
    <row r="237" spans="1:7">
      <c r="A237" s="33"/>
      <c r="B237" s="33"/>
      <c r="C237" s="33"/>
      <c r="D237" s="33"/>
      <c r="E237" s="17" t="e">
        <f t="shared" si="13"/>
        <v>#N/A</v>
      </c>
      <c r="F237" s="17" t="e">
        <f t="shared" si="14"/>
        <v>#DIV/0!</v>
      </c>
      <c r="G237" s="17" t="e">
        <f t="shared" si="15"/>
        <v>#DIV/0!</v>
      </c>
    </row>
    <row r="238" spans="1:7">
      <c r="A238" s="33"/>
      <c r="B238" s="33"/>
      <c r="C238" s="33"/>
      <c r="D238" s="33"/>
      <c r="E238" s="17" t="e">
        <f t="shared" si="13"/>
        <v>#N/A</v>
      </c>
      <c r="F238" s="17" t="e">
        <f t="shared" si="14"/>
        <v>#DIV/0!</v>
      </c>
      <c r="G238" s="17" t="e">
        <f t="shared" si="15"/>
        <v>#DIV/0!</v>
      </c>
    </row>
    <row r="239" spans="1:7">
      <c r="A239" s="33"/>
      <c r="B239" s="33"/>
      <c r="C239" s="33"/>
      <c r="D239" s="33"/>
      <c r="E239" s="17" t="e">
        <f t="shared" si="13"/>
        <v>#N/A</v>
      </c>
      <c r="F239" s="17" t="e">
        <f t="shared" si="14"/>
        <v>#DIV/0!</v>
      </c>
      <c r="G239" s="17" t="e">
        <f t="shared" si="15"/>
        <v>#DIV/0!</v>
      </c>
    </row>
    <row r="240" spans="1:7">
      <c r="A240" s="33"/>
      <c r="B240" s="33"/>
      <c r="C240" s="33"/>
      <c r="D240" s="33"/>
      <c r="E240" s="17" t="e">
        <f t="shared" si="13"/>
        <v>#N/A</v>
      </c>
      <c r="F240" s="17" t="e">
        <f t="shared" si="14"/>
        <v>#DIV/0!</v>
      </c>
      <c r="G240" s="17" t="e">
        <f t="shared" si="15"/>
        <v>#DIV/0!</v>
      </c>
    </row>
    <row r="241" spans="1:7">
      <c r="A241" s="33"/>
      <c r="B241" s="33"/>
      <c r="C241" s="33"/>
      <c r="D241" s="33"/>
      <c r="E241" s="17" t="e">
        <f t="shared" si="13"/>
        <v>#N/A</v>
      </c>
      <c r="F241" s="17" t="e">
        <f t="shared" si="14"/>
        <v>#DIV/0!</v>
      </c>
      <c r="G241" s="17" t="e">
        <f t="shared" si="15"/>
        <v>#DIV/0!</v>
      </c>
    </row>
    <row r="242" spans="1:7">
      <c r="A242" s="33"/>
      <c r="B242" s="33"/>
      <c r="C242" s="33"/>
      <c r="D242" s="33"/>
      <c r="E242" s="17" t="e">
        <f t="shared" si="13"/>
        <v>#N/A</v>
      </c>
      <c r="F242" s="17" t="e">
        <f t="shared" si="14"/>
        <v>#DIV/0!</v>
      </c>
      <c r="G242" s="17" t="e">
        <f t="shared" si="15"/>
        <v>#DIV/0!</v>
      </c>
    </row>
    <row r="243" spans="1:7">
      <c r="A243" s="33"/>
      <c r="B243" s="33"/>
      <c r="C243" s="33"/>
      <c r="D243" s="33"/>
      <c r="E243" s="17" t="e">
        <f t="shared" si="13"/>
        <v>#N/A</v>
      </c>
      <c r="F243" s="17" t="e">
        <f t="shared" si="14"/>
        <v>#DIV/0!</v>
      </c>
      <c r="G243" s="17" t="e">
        <f t="shared" si="15"/>
        <v>#DIV/0!</v>
      </c>
    </row>
    <row r="244" spans="1:7">
      <c r="A244" s="33"/>
      <c r="B244" s="33"/>
      <c r="C244" s="33"/>
      <c r="D244" s="33"/>
      <c r="E244" s="17" t="e">
        <f t="shared" si="13"/>
        <v>#N/A</v>
      </c>
      <c r="F244" s="17" t="e">
        <f t="shared" si="14"/>
        <v>#DIV/0!</v>
      </c>
      <c r="G244" s="17" t="e">
        <f t="shared" si="15"/>
        <v>#DIV/0!</v>
      </c>
    </row>
    <row r="245" spans="1:7">
      <c r="A245" s="33"/>
      <c r="B245" s="33"/>
      <c r="C245" s="33"/>
      <c r="D245" s="33"/>
      <c r="E245" s="17" t="e">
        <f t="shared" si="13"/>
        <v>#N/A</v>
      </c>
      <c r="F245" s="17" t="e">
        <f t="shared" si="14"/>
        <v>#DIV/0!</v>
      </c>
      <c r="G245" s="17" t="e">
        <f t="shared" si="15"/>
        <v>#DIV/0!</v>
      </c>
    </row>
    <row r="246" spans="1:7">
      <c r="A246" s="33"/>
      <c r="B246" s="33"/>
      <c r="C246" s="33"/>
      <c r="D246" s="33"/>
      <c r="E246" s="17" t="e">
        <f t="shared" si="13"/>
        <v>#N/A</v>
      </c>
      <c r="F246" s="17" t="e">
        <f t="shared" si="14"/>
        <v>#DIV/0!</v>
      </c>
      <c r="G246" s="17" t="e">
        <f t="shared" si="15"/>
        <v>#DIV/0!</v>
      </c>
    </row>
    <row r="247" spans="1:7">
      <c r="A247" s="33"/>
      <c r="B247" s="33"/>
      <c r="C247" s="33"/>
      <c r="D247" s="33"/>
      <c r="E247" s="17" t="e">
        <f t="shared" si="13"/>
        <v>#N/A</v>
      </c>
      <c r="F247" s="17" t="e">
        <f t="shared" si="14"/>
        <v>#DIV/0!</v>
      </c>
      <c r="G247" s="17" t="e">
        <f t="shared" si="15"/>
        <v>#DIV/0!</v>
      </c>
    </row>
    <row r="248" spans="1:7">
      <c r="A248" s="33"/>
      <c r="B248" s="33"/>
      <c r="C248" s="33"/>
      <c r="D248" s="33"/>
      <c r="E248" s="17" t="e">
        <f t="shared" si="13"/>
        <v>#N/A</v>
      </c>
      <c r="F248" s="17" t="e">
        <f t="shared" si="14"/>
        <v>#DIV/0!</v>
      </c>
      <c r="G248" s="17" t="e">
        <f t="shared" si="15"/>
        <v>#DIV/0!</v>
      </c>
    </row>
    <row r="249" spans="1:7">
      <c r="A249" s="33"/>
      <c r="B249" s="33"/>
      <c r="C249" s="33"/>
      <c r="D249" s="33"/>
      <c r="E249" s="17" t="e">
        <f t="shared" si="13"/>
        <v>#N/A</v>
      </c>
      <c r="F249" s="17" t="e">
        <f t="shared" si="14"/>
        <v>#DIV/0!</v>
      </c>
      <c r="G249" s="17" t="e">
        <f t="shared" si="15"/>
        <v>#DIV/0!</v>
      </c>
    </row>
    <row r="250" spans="1:7">
      <c r="A250" s="33"/>
      <c r="B250" s="33"/>
      <c r="C250" s="33"/>
      <c r="D250" s="33"/>
      <c r="E250" s="17" t="e">
        <f t="shared" si="13"/>
        <v>#N/A</v>
      </c>
      <c r="F250" s="17" t="e">
        <f t="shared" si="14"/>
        <v>#DIV/0!</v>
      </c>
      <c r="G250" s="17" t="e">
        <f t="shared" si="15"/>
        <v>#DIV/0!</v>
      </c>
    </row>
    <row r="251" spans="1:7">
      <c r="A251" s="33"/>
      <c r="B251" s="33"/>
      <c r="C251" s="33"/>
      <c r="D251" s="33"/>
      <c r="E251" s="17" t="e">
        <f t="shared" si="13"/>
        <v>#N/A</v>
      </c>
      <c r="F251" s="17" t="e">
        <f t="shared" si="14"/>
        <v>#DIV/0!</v>
      </c>
      <c r="G251" s="17" t="e">
        <f t="shared" si="15"/>
        <v>#DIV/0!</v>
      </c>
    </row>
    <row r="252" spans="1:7">
      <c r="A252" s="33"/>
      <c r="B252" s="33"/>
      <c r="C252" s="33"/>
      <c r="D252" s="33"/>
      <c r="E252" s="17" t="e">
        <f t="shared" si="13"/>
        <v>#N/A</v>
      </c>
      <c r="F252" s="17" t="e">
        <f t="shared" si="14"/>
        <v>#DIV/0!</v>
      </c>
      <c r="G252" s="17" t="e">
        <f t="shared" si="15"/>
        <v>#DIV/0!</v>
      </c>
    </row>
    <row r="253" spans="1:7">
      <c r="A253" s="33"/>
      <c r="B253" s="33"/>
      <c r="C253" s="33"/>
      <c r="D253" s="33"/>
      <c r="E253" s="17" t="e">
        <f t="shared" si="13"/>
        <v>#N/A</v>
      </c>
      <c r="F253" s="17" t="e">
        <f t="shared" si="14"/>
        <v>#DIV/0!</v>
      </c>
      <c r="G253" s="17" t="e">
        <f t="shared" si="15"/>
        <v>#DIV/0!</v>
      </c>
    </row>
    <row r="254" spans="1:7">
      <c r="A254" s="33"/>
      <c r="B254" s="33"/>
      <c r="C254" s="33"/>
      <c r="D254" s="33"/>
      <c r="E254" s="17" t="e">
        <f t="shared" si="13"/>
        <v>#N/A</v>
      </c>
      <c r="F254" s="17" t="e">
        <f t="shared" si="14"/>
        <v>#DIV/0!</v>
      </c>
      <c r="G254" s="17" t="e">
        <f t="shared" si="15"/>
        <v>#DIV/0!</v>
      </c>
    </row>
    <row r="255" spans="1:7">
      <c r="A255" s="33"/>
      <c r="B255" s="33"/>
      <c r="C255" s="33"/>
      <c r="D255" s="33"/>
      <c r="E255" s="17" t="e">
        <f t="shared" si="13"/>
        <v>#N/A</v>
      </c>
      <c r="F255" s="17" t="e">
        <f t="shared" si="14"/>
        <v>#DIV/0!</v>
      </c>
      <c r="G255" s="17" t="e">
        <f t="shared" si="15"/>
        <v>#DIV/0!</v>
      </c>
    </row>
    <row r="256" spans="1:7">
      <c r="A256" s="33"/>
      <c r="B256" s="33"/>
      <c r="C256" s="33"/>
      <c r="D256" s="33"/>
      <c r="E256" s="17" t="e">
        <f t="shared" si="13"/>
        <v>#N/A</v>
      </c>
      <c r="F256" s="17" t="e">
        <f t="shared" si="14"/>
        <v>#DIV/0!</v>
      </c>
      <c r="G256" s="17" t="e">
        <f t="shared" si="15"/>
        <v>#DIV/0!</v>
      </c>
    </row>
    <row r="257" spans="1:7">
      <c r="A257" s="33"/>
      <c r="B257" s="33"/>
      <c r="C257" s="33"/>
      <c r="D257" s="33"/>
      <c r="E257" s="17" t="e">
        <f t="shared" si="13"/>
        <v>#N/A</v>
      </c>
      <c r="F257" s="17" t="e">
        <f t="shared" si="14"/>
        <v>#DIV/0!</v>
      </c>
      <c r="G257" s="17" t="e">
        <f t="shared" si="15"/>
        <v>#DIV/0!</v>
      </c>
    </row>
    <row r="258" spans="1:7">
      <c r="A258" s="33"/>
      <c r="B258" s="33"/>
      <c r="C258" s="33"/>
      <c r="D258" s="33"/>
      <c r="E258" s="17" t="e">
        <f t="shared" si="13"/>
        <v>#N/A</v>
      </c>
      <c r="F258" s="17" t="e">
        <f t="shared" si="14"/>
        <v>#DIV/0!</v>
      </c>
      <c r="G258" s="17" t="e">
        <f t="shared" si="15"/>
        <v>#DIV/0!</v>
      </c>
    </row>
    <row r="259" spans="1:7">
      <c r="A259" s="33"/>
      <c r="B259" s="33"/>
      <c r="C259" s="33"/>
      <c r="D259" s="33"/>
      <c r="E259" s="17" t="e">
        <f t="shared" si="13"/>
        <v>#N/A</v>
      </c>
      <c r="F259" s="17" t="e">
        <f t="shared" si="14"/>
        <v>#DIV/0!</v>
      </c>
      <c r="G259" s="17" t="e">
        <f t="shared" si="15"/>
        <v>#DIV/0!</v>
      </c>
    </row>
    <row r="260" spans="1:7">
      <c r="A260" s="33"/>
      <c r="B260" s="33"/>
      <c r="C260" s="33"/>
      <c r="D260" s="33"/>
      <c r="E260" s="17" t="e">
        <f t="shared" si="13"/>
        <v>#N/A</v>
      </c>
      <c r="F260" s="17" t="e">
        <f t="shared" si="14"/>
        <v>#DIV/0!</v>
      </c>
      <c r="G260" s="17" t="e">
        <f t="shared" si="15"/>
        <v>#DIV/0!</v>
      </c>
    </row>
    <row r="261" spans="1:7">
      <c r="A261" s="33"/>
      <c r="B261" s="33"/>
      <c r="C261" s="33"/>
      <c r="D261" s="33"/>
      <c r="E261" s="17" t="e">
        <f t="shared" si="13"/>
        <v>#N/A</v>
      </c>
      <c r="F261" s="17" t="e">
        <f t="shared" si="14"/>
        <v>#DIV/0!</v>
      </c>
      <c r="G261" s="17" t="e">
        <f t="shared" si="15"/>
        <v>#DIV/0!</v>
      </c>
    </row>
    <row r="262" spans="1:7">
      <c r="A262" s="33"/>
      <c r="B262" s="33"/>
      <c r="C262" s="33"/>
      <c r="D262" s="33"/>
      <c r="E262" s="17" t="e">
        <f t="shared" si="13"/>
        <v>#N/A</v>
      </c>
      <c r="F262" s="17" t="e">
        <f t="shared" si="14"/>
        <v>#DIV/0!</v>
      </c>
      <c r="G262" s="17" t="e">
        <f t="shared" si="15"/>
        <v>#DIV/0!</v>
      </c>
    </row>
    <row r="263" spans="1:7">
      <c r="A263" s="33"/>
      <c r="B263" s="33"/>
      <c r="C263" s="33"/>
      <c r="D263" s="33"/>
      <c r="E263" s="17" t="e">
        <f t="shared" si="13"/>
        <v>#N/A</v>
      </c>
      <c r="F263" s="17" t="e">
        <f t="shared" si="14"/>
        <v>#DIV/0!</v>
      </c>
      <c r="G263" s="17" t="e">
        <f t="shared" si="15"/>
        <v>#DIV/0!</v>
      </c>
    </row>
    <row r="264" spans="1:7">
      <c r="A264" s="33"/>
      <c r="B264" s="33"/>
      <c r="C264" s="33"/>
      <c r="D264" s="33"/>
      <c r="E264" s="17" t="e">
        <f t="shared" ref="E264:E327" si="16">VLOOKUP(B264,$J$8:$K$12,2,)</f>
        <v>#N/A</v>
      </c>
      <c r="F264" s="17" t="e">
        <f t="shared" si="14"/>
        <v>#DIV/0!</v>
      </c>
      <c r="G264" s="17" t="e">
        <f t="shared" si="15"/>
        <v>#DIV/0!</v>
      </c>
    </row>
    <row r="265" spans="1:7">
      <c r="A265" s="33"/>
      <c r="B265" s="33"/>
      <c r="C265" s="33"/>
      <c r="D265" s="33"/>
      <c r="E265" s="17" t="e">
        <f t="shared" si="16"/>
        <v>#N/A</v>
      </c>
      <c r="F265" s="17" t="e">
        <f t="shared" si="14"/>
        <v>#DIV/0!</v>
      </c>
      <c r="G265" s="17" t="e">
        <f t="shared" si="15"/>
        <v>#DIV/0!</v>
      </c>
    </row>
    <row r="266" spans="1:7">
      <c r="A266" s="33"/>
      <c r="B266" s="33"/>
      <c r="C266" s="33"/>
      <c r="D266" s="33"/>
      <c r="E266" s="17" t="e">
        <f t="shared" si="16"/>
        <v>#N/A</v>
      </c>
      <c r="F266" s="17" t="e">
        <f t="shared" ref="F266:F329" si="17">C266/D266</f>
        <v>#DIV/0!</v>
      </c>
      <c r="G266" s="17" t="e">
        <f t="shared" ref="G266:G329" si="18">+F266*E266</f>
        <v>#DIV/0!</v>
      </c>
    </row>
    <row r="267" spans="1:7">
      <c r="A267" s="33"/>
      <c r="B267" s="33"/>
      <c r="C267" s="33"/>
      <c r="D267" s="33"/>
      <c r="E267" s="17" t="e">
        <f t="shared" si="16"/>
        <v>#N/A</v>
      </c>
      <c r="F267" s="17" t="e">
        <f t="shared" si="17"/>
        <v>#DIV/0!</v>
      </c>
      <c r="G267" s="17" t="e">
        <f t="shared" si="18"/>
        <v>#DIV/0!</v>
      </c>
    </row>
    <row r="268" spans="1:7">
      <c r="A268" s="33"/>
      <c r="B268" s="33"/>
      <c r="C268" s="33"/>
      <c r="D268" s="33"/>
      <c r="E268" s="17" t="e">
        <f t="shared" si="16"/>
        <v>#N/A</v>
      </c>
      <c r="F268" s="17" t="e">
        <f t="shared" si="17"/>
        <v>#DIV/0!</v>
      </c>
      <c r="G268" s="17" t="e">
        <f t="shared" si="18"/>
        <v>#DIV/0!</v>
      </c>
    </row>
    <row r="269" spans="1:7">
      <c r="A269" s="33"/>
      <c r="B269" s="33"/>
      <c r="C269" s="33"/>
      <c r="D269" s="33"/>
      <c r="E269" s="17" t="e">
        <f t="shared" si="16"/>
        <v>#N/A</v>
      </c>
      <c r="F269" s="17" t="e">
        <f t="shared" si="17"/>
        <v>#DIV/0!</v>
      </c>
      <c r="G269" s="17" t="e">
        <f t="shared" si="18"/>
        <v>#DIV/0!</v>
      </c>
    </row>
    <row r="270" spans="1:7">
      <c r="A270" s="33"/>
      <c r="B270" s="33"/>
      <c r="C270" s="33"/>
      <c r="D270" s="33"/>
      <c r="E270" s="17" t="e">
        <f t="shared" si="16"/>
        <v>#N/A</v>
      </c>
      <c r="F270" s="17" t="e">
        <f t="shared" si="17"/>
        <v>#DIV/0!</v>
      </c>
      <c r="G270" s="17" t="e">
        <f t="shared" si="18"/>
        <v>#DIV/0!</v>
      </c>
    </row>
    <row r="271" spans="1:7">
      <c r="A271" s="33"/>
      <c r="B271" s="33"/>
      <c r="C271" s="33"/>
      <c r="D271" s="33"/>
      <c r="E271" s="17" t="e">
        <f t="shared" si="16"/>
        <v>#N/A</v>
      </c>
      <c r="F271" s="17" t="e">
        <f t="shared" si="17"/>
        <v>#DIV/0!</v>
      </c>
      <c r="G271" s="17" t="e">
        <f t="shared" si="18"/>
        <v>#DIV/0!</v>
      </c>
    </row>
    <row r="272" spans="1:7">
      <c r="A272" s="33"/>
      <c r="B272" s="33"/>
      <c r="C272" s="33"/>
      <c r="D272" s="33"/>
      <c r="E272" s="17" t="e">
        <f t="shared" si="16"/>
        <v>#N/A</v>
      </c>
      <c r="F272" s="17" t="e">
        <f t="shared" si="17"/>
        <v>#DIV/0!</v>
      </c>
      <c r="G272" s="17" t="e">
        <f t="shared" si="18"/>
        <v>#DIV/0!</v>
      </c>
    </row>
    <row r="273" spans="1:7">
      <c r="A273" s="33"/>
      <c r="B273" s="33"/>
      <c r="C273" s="33"/>
      <c r="D273" s="33"/>
      <c r="E273" s="17" t="e">
        <f t="shared" si="16"/>
        <v>#N/A</v>
      </c>
      <c r="F273" s="17" t="e">
        <f t="shared" si="17"/>
        <v>#DIV/0!</v>
      </c>
      <c r="G273" s="17" t="e">
        <f t="shared" si="18"/>
        <v>#DIV/0!</v>
      </c>
    </row>
    <row r="274" spans="1:7">
      <c r="A274" s="33"/>
      <c r="B274" s="33"/>
      <c r="C274" s="33"/>
      <c r="D274" s="33"/>
      <c r="E274" s="17" t="e">
        <f t="shared" si="16"/>
        <v>#N/A</v>
      </c>
      <c r="F274" s="17" t="e">
        <f t="shared" si="17"/>
        <v>#DIV/0!</v>
      </c>
      <c r="G274" s="17" t="e">
        <f t="shared" si="18"/>
        <v>#DIV/0!</v>
      </c>
    </row>
    <row r="275" spans="1:7">
      <c r="A275" s="33"/>
      <c r="B275" s="33"/>
      <c r="C275" s="33"/>
      <c r="D275" s="33"/>
      <c r="E275" s="17" t="e">
        <f t="shared" si="16"/>
        <v>#N/A</v>
      </c>
      <c r="F275" s="17" t="e">
        <f t="shared" si="17"/>
        <v>#DIV/0!</v>
      </c>
      <c r="G275" s="17" t="e">
        <f t="shared" si="18"/>
        <v>#DIV/0!</v>
      </c>
    </row>
    <row r="276" spans="1:7">
      <c r="A276" s="33"/>
      <c r="B276" s="33"/>
      <c r="C276" s="33"/>
      <c r="D276" s="33"/>
      <c r="E276" s="17" t="e">
        <f t="shared" si="16"/>
        <v>#N/A</v>
      </c>
      <c r="F276" s="17" t="e">
        <f t="shared" si="17"/>
        <v>#DIV/0!</v>
      </c>
      <c r="G276" s="17" t="e">
        <f t="shared" si="18"/>
        <v>#DIV/0!</v>
      </c>
    </row>
    <row r="277" spans="1:7">
      <c r="A277" s="33"/>
      <c r="B277" s="33"/>
      <c r="C277" s="33"/>
      <c r="D277" s="33"/>
      <c r="E277" s="17" t="e">
        <f t="shared" si="16"/>
        <v>#N/A</v>
      </c>
      <c r="F277" s="17" t="e">
        <f t="shared" si="17"/>
        <v>#DIV/0!</v>
      </c>
      <c r="G277" s="17" t="e">
        <f t="shared" si="18"/>
        <v>#DIV/0!</v>
      </c>
    </row>
    <row r="278" spans="1:7">
      <c r="A278" s="33"/>
      <c r="B278" s="33"/>
      <c r="C278" s="33"/>
      <c r="D278" s="33"/>
      <c r="E278" s="17" t="e">
        <f t="shared" si="16"/>
        <v>#N/A</v>
      </c>
      <c r="F278" s="17" t="e">
        <f t="shared" si="17"/>
        <v>#DIV/0!</v>
      </c>
      <c r="G278" s="17" t="e">
        <f t="shared" si="18"/>
        <v>#DIV/0!</v>
      </c>
    </row>
    <row r="279" spans="1:7">
      <c r="A279" s="33"/>
      <c r="B279" s="33"/>
      <c r="C279" s="33"/>
      <c r="D279" s="33"/>
      <c r="E279" s="17" t="e">
        <f t="shared" si="16"/>
        <v>#N/A</v>
      </c>
      <c r="F279" s="17" t="e">
        <f t="shared" si="17"/>
        <v>#DIV/0!</v>
      </c>
      <c r="G279" s="17" t="e">
        <f t="shared" si="18"/>
        <v>#DIV/0!</v>
      </c>
    </row>
    <row r="280" spans="1:7">
      <c r="A280" s="33"/>
      <c r="B280" s="33"/>
      <c r="C280" s="33"/>
      <c r="D280" s="33"/>
      <c r="E280" s="17" t="e">
        <f t="shared" si="16"/>
        <v>#N/A</v>
      </c>
      <c r="F280" s="17" t="e">
        <f t="shared" si="17"/>
        <v>#DIV/0!</v>
      </c>
      <c r="G280" s="17" t="e">
        <f t="shared" si="18"/>
        <v>#DIV/0!</v>
      </c>
    </row>
    <row r="281" spans="1:7">
      <c r="A281" s="33"/>
      <c r="B281" s="33"/>
      <c r="C281" s="33"/>
      <c r="D281" s="33"/>
      <c r="E281" s="17" t="e">
        <f t="shared" si="16"/>
        <v>#N/A</v>
      </c>
      <c r="F281" s="17" t="e">
        <f t="shared" si="17"/>
        <v>#DIV/0!</v>
      </c>
      <c r="G281" s="17" t="e">
        <f t="shared" si="18"/>
        <v>#DIV/0!</v>
      </c>
    </row>
    <row r="282" spans="1:7">
      <c r="A282" s="33"/>
      <c r="B282" s="33"/>
      <c r="C282" s="33"/>
      <c r="D282" s="33"/>
      <c r="E282" s="17" t="e">
        <f t="shared" si="16"/>
        <v>#N/A</v>
      </c>
      <c r="F282" s="17" t="e">
        <f t="shared" si="17"/>
        <v>#DIV/0!</v>
      </c>
      <c r="G282" s="17" t="e">
        <f t="shared" si="18"/>
        <v>#DIV/0!</v>
      </c>
    </row>
    <row r="283" spans="1:7">
      <c r="A283" s="33"/>
      <c r="B283" s="33"/>
      <c r="C283" s="33"/>
      <c r="D283" s="33"/>
      <c r="E283" s="17" t="e">
        <f t="shared" si="16"/>
        <v>#N/A</v>
      </c>
      <c r="F283" s="17" t="e">
        <f t="shared" si="17"/>
        <v>#DIV/0!</v>
      </c>
      <c r="G283" s="17" t="e">
        <f t="shared" si="18"/>
        <v>#DIV/0!</v>
      </c>
    </row>
    <row r="284" spans="1:7">
      <c r="A284" s="33"/>
      <c r="B284" s="33"/>
      <c r="C284" s="33"/>
      <c r="D284" s="33"/>
      <c r="E284" s="17" t="e">
        <f t="shared" si="16"/>
        <v>#N/A</v>
      </c>
      <c r="F284" s="17" t="e">
        <f t="shared" si="17"/>
        <v>#DIV/0!</v>
      </c>
      <c r="G284" s="17" t="e">
        <f t="shared" si="18"/>
        <v>#DIV/0!</v>
      </c>
    </row>
    <row r="285" spans="1:7">
      <c r="A285" s="33"/>
      <c r="B285" s="33"/>
      <c r="C285" s="33"/>
      <c r="D285" s="33"/>
      <c r="E285" s="17" t="e">
        <f t="shared" si="16"/>
        <v>#N/A</v>
      </c>
      <c r="F285" s="17" t="e">
        <f t="shared" si="17"/>
        <v>#DIV/0!</v>
      </c>
      <c r="G285" s="17" t="e">
        <f t="shared" si="18"/>
        <v>#DIV/0!</v>
      </c>
    </row>
    <row r="286" spans="1:7">
      <c r="A286" s="33"/>
      <c r="B286" s="33"/>
      <c r="C286" s="33"/>
      <c r="D286" s="33"/>
      <c r="E286" s="17" t="e">
        <f t="shared" si="16"/>
        <v>#N/A</v>
      </c>
      <c r="F286" s="17" t="e">
        <f t="shared" si="17"/>
        <v>#DIV/0!</v>
      </c>
      <c r="G286" s="17" t="e">
        <f t="shared" si="18"/>
        <v>#DIV/0!</v>
      </c>
    </row>
    <row r="287" spans="1:7">
      <c r="A287" s="33"/>
      <c r="B287" s="33"/>
      <c r="C287" s="33"/>
      <c r="D287" s="33"/>
      <c r="E287" s="17" t="e">
        <f t="shared" si="16"/>
        <v>#N/A</v>
      </c>
      <c r="F287" s="17" t="e">
        <f t="shared" si="17"/>
        <v>#DIV/0!</v>
      </c>
      <c r="G287" s="17" t="e">
        <f t="shared" si="18"/>
        <v>#DIV/0!</v>
      </c>
    </row>
    <row r="288" spans="1:7">
      <c r="A288" s="33"/>
      <c r="B288" s="33"/>
      <c r="C288" s="33"/>
      <c r="D288" s="33"/>
      <c r="E288" s="17" t="e">
        <f t="shared" si="16"/>
        <v>#N/A</v>
      </c>
      <c r="F288" s="17" t="e">
        <f t="shared" si="17"/>
        <v>#DIV/0!</v>
      </c>
      <c r="G288" s="17" t="e">
        <f t="shared" si="18"/>
        <v>#DIV/0!</v>
      </c>
    </row>
    <row r="289" spans="1:7">
      <c r="A289" s="33"/>
      <c r="B289" s="33"/>
      <c r="C289" s="33"/>
      <c r="D289" s="33"/>
      <c r="E289" s="17" t="e">
        <f t="shared" si="16"/>
        <v>#N/A</v>
      </c>
      <c r="F289" s="17" t="e">
        <f t="shared" si="17"/>
        <v>#DIV/0!</v>
      </c>
      <c r="G289" s="17" t="e">
        <f t="shared" si="18"/>
        <v>#DIV/0!</v>
      </c>
    </row>
    <row r="290" spans="1:7">
      <c r="A290" s="33"/>
      <c r="B290" s="33"/>
      <c r="C290" s="33"/>
      <c r="D290" s="33"/>
      <c r="E290" s="17" t="e">
        <f t="shared" si="16"/>
        <v>#N/A</v>
      </c>
      <c r="F290" s="17" t="e">
        <f t="shared" si="17"/>
        <v>#DIV/0!</v>
      </c>
      <c r="G290" s="17" t="e">
        <f t="shared" si="18"/>
        <v>#DIV/0!</v>
      </c>
    </row>
    <row r="291" spans="1:7">
      <c r="A291" s="33"/>
      <c r="B291" s="33"/>
      <c r="C291" s="33"/>
      <c r="D291" s="33"/>
      <c r="E291" s="17" t="e">
        <f t="shared" si="16"/>
        <v>#N/A</v>
      </c>
      <c r="F291" s="17" t="e">
        <f t="shared" si="17"/>
        <v>#DIV/0!</v>
      </c>
      <c r="G291" s="17" t="e">
        <f t="shared" si="18"/>
        <v>#DIV/0!</v>
      </c>
    </row>
    <row r="292" spans="1:7">
      <c r="A292" s="33"/>
      <c r="B292" s="33"/>
      <c r="C292" s="33"/>
      <c r="D292" s="33"/>
      <c r="E292" s="17" t="e">
        <f t="shared" si="16"/>
        <v>#N/A</v>
      </c>
      <c r="F292" s="17" t="e">
        <f t="shared" si="17"/>
        <v>#DIV/0!</v>
      </c>
      <c r="G292" s="17" t="e">
        <f t="shared" si="18"/>
        <v>#DIV/0!</v>
      </c>
    </row>
    <row r="293" spans="1:7">
      <c r="A293" s="33"/>
      <c r="B293" s="33"/>
      <c r="C293" s="33"/>
      <c r="D293" s="33"/>
      <c r="E293" s="17" t="e">
        <f t="shared" si="16"/>
        <v>#N/A</v>
      </c>
      <c r="F293" s="17" t="e">
        <f t="shared" si="17"/>
        <v>#DIV/0!</v>
      </c>
      <c r="G293" s="17" t="e">
        <f t="shared" si="18"/>
        <v>#DIV/0!</v>
      </c>
    </row>
    <row r="294" spans="1:7">
      <c r="A294" s="33"/>
      <c r="B294" s="33"/>
      <c r="C294" s="33"/>
      <c r="D294" s="33"/>
      <c r="E294" s="17" t="e">
        <f t="shared" si="16"/>
        <v>#N/A</v>
      </c>
      <c r="F294" s="17" t="e">
        <f t="shared" si="17"/>
        <v>#DIV/0!</v>
      </c>
      <c r="G294" s="17" t="e">
        <f t="shared" si="18"/>
        <v>#DIV/0!</v>
      </c>
    </row>
    <row r="295" spans="1:7">
      <c r="A295" s="33"/>
      <c r="B295" s="33"/>
      <c r="C295" s="33"/>
      <c r="D295" s="33"/>
      <c r="E295" s="17" t="e">
        <f t="shared" si="16"/>
        <v>#N/A</v>
      </c>
      <c r="F295" s="17" t="e">
        <f t="shared" si="17"/>
        <v>#DIV/0!</v>
      </c>
      <c r="G295" s="17" t="e">
        <f t="shared" si="18"/>
        <v>#DIV/0!</v>
      </c>
    </row>
    <row r="296" spans="1:7">
      <c r="A296" s="33"/>
      <c r="B296" s="33"/>
      <c r="C296" s="33"/>
      <c r="D296" s="33"/>
      <c r="E296" s="17" t="e">
        <f t="shared" si="16"/>
        <v>#N/A</v>
      </c>
      <c r="F296" s="17" t="e">
        <f t="shared" si="17"/>
        <v>#DIV/0!</v>
      </c>
      <c r="G296" s="17" t="e">
        <f t="shared" si="18"/>
        <v>#DIV/0!</v>
      </c>
    </row>
    <row r="297" spans="1:7">
      <c r="A297" s="33"/>
      <c r="B297" s="33"/>
      <c r="C297" s="33"/>
      <c r="D297" s="33"/>
      <c r="E297" s="17" t="e">
        <f t="shared" si="16"/>
        <v>#N/A</v>
      </c>
      <c r="F297" s="17" t="e">
        <f t="shared" si="17"/>
        <v>#DIV/0!</v>
      </c>
      <c r="G297" s="17" t="e">
        <f t="shared" si="18"/>
        <v>#DIV/0!</v>
      </c>
    </row>
    <row r="298" spans="1:7">
      <c r="A298" s="33"/>
      <c r="B298" s="33"/>
      <c r="C298" s="33"/>
      <c r="D298" s="33"/>
      <c r="E298" s="17" t="e">
        <f t="shared" si="16"/>
        <v>#N/A</v>
      </c>
      <c r="F298" s="17" t="e">
        <f t="shared" si="17"/>
        <v>#DIV/0!</v>
      </c>
      <c r="G298" s="17" t="e">
        <f t="shared" si="18"/>
        <v>#DIV/0!</v>
      </c>
    </row>
    <row r="299" spans="1:7">
      <c r="A299" s="33"/>
      <c r="B299" s="33"/>
      <c r="C299" s="33"/>
      <c r="D299" s="33"/>
      <c r="E299" s="17" t="e">
        <f t="shared" si="16"/>
        <v>#N/A</v>
      </c>
      <c r="F299" s="17" t="e">
        <f t="shared" si="17"/>
        <v>#DIV/0!</v>
      </c>
      <c r="G299" s="17" t="e">
        <f t="shared" si="18"/>
        <v>#DIV/0!</v>
      </c>
    </row>
    <row r="300" spans="1:7">
      <c r="A300" s="33"/>
      <c r="B300" s="33"/>
      <c r="C300" s="33"/>
      <c r="D300" s="33"/>
      <c r="E300" s="17" t="e">
        <f t="shared" si="16"/>
        <v>#N/A</v>
      </c>
      <c r="F300" s="17" t="e">
        <f t="shared" si="17"/>
        <v>#DIV/0!</v>
      </c>
      <c r="G300" s="17" t="e">
        <f t="shared" si="18"/>
        <v>#DIV/0!</v>
      </c>
    </row>
    <row r="301" spans="1:7">
      <c r="A301" s="33"/>
      <c r="B301" s="33"/>
      <c r="C301" s="33"/>
      <c r="D301" s="33"/>
      <c r="E301" s="17" t="e">
        <f t="shared" si="16"/>
        <v>#N/A</v>
      </c>
      <c r="F301" s="17" t="e">
        <f t="shared" si="17"/>
        <v>#DIV/0!</v>
      </c>
      <c r="G301" s="17" t="e">
        <f t="shared" si="18"/>
        <v>#DIV/0!</v>
      </c>
    </row>
    <row r="302" spans="1:7">
      <c r="A302" s="33"/>
      <c r="B302" s="33"/>
      <c r="C302" s="33"/>
      <c r="D302" s="33"/>
      <c r="E302" s="17" t="e">
        <f t="shared" si="16"/>
        <v>#N/A</v>
      </c>
      <c r="F302" s="17" t="e">
        <f t="shared" si="17"/>
        <v>#DIV/0!</v>
      </c>
      <c r="G302" s="17" t="e">
        <f t="shared" si="18"/>
        <v>#DIV/0!</v>
      </c>
    </row>
    <row r="303" spans="1:7">
      <c r="A303" s="33"/>
      <c r="B303" s="33"/>
      <c r="C303" s="33"/>
      <c r="D303" s="33"/>
      <c r="E303" s="17" t="e">
        <f t="shared" si="16"/>
        <v>#N/A</v>
      </c>
      <c r="F303" s="17" t="e">
        <f t="shared" si="17"/>
        <v>#DIV/0!</v>
      </c>
      <c r="G303" s="17" t="e">
        <f t="shared" si="18"/>
        <v>#DIV/0!</v>
      </c>
    </row>
    <row r="304" spans="1:7">
      <c r="A304" s="33"/>
      <c r="B304" s="33"/>
      <c r="C304" s="33"/>
      <c r="D304" s="33"/>
      <c r="E304" s="17" t="e">
        <f t="shared" si="16"/>
        <v>#N/A</v>
      </c>
      <c r="F304" s="17" t="e">
        <f t="shared" si="17"/>
        <v>#DIV/0!</v>
      </c>
      <c r="G304" s="17" t="e">
        <f t="shared" si="18"/>
        <v>#DIV/0!</v>
      </c>
    </row>
    <row r="305" spans="1:7">
      <c r="A305" s="33"/>
      <c r="B305" s="33"/>
      <c r="C305" s="33"/>
      <c r="D305" s="33"/>
      <c r="E305" s="17" t="e">
        <f t="shared" si="16"/>
        <v>#N/A</v>
      </c>
      <c r="F305" s="17" t="e">
        <f t="shared" si="17"/>
        <v>#DIV/0!</v>
      </c>
      <c r="G305" s="17" t="e">
        <f t="shared" si="18"/>
        <v>#DIV/0!</v>
      </c>
    </row>
    <row r="306" spans="1:7">
      <c r="A306" s="33"/>
      <c r="B306" s="33"/>
      <c r="C306" s="33"/>
      <c r="D306" s="33"/>
      <c r="E306" s="17" t="e">
        <f t="shared" si="16"/>
        <v>#N/A</v>
      </c>
      <c r="F306" s="17" t="e">
        <f t="shared" si="17"/>
        <v>#DIV/0!</v>
      </c>
      <c r="G306" s="17" t="e">
        <f t="shared" si="18"/>
        <v>#DIV/0!</v>
      </c>
    </row>
    <row r="307" spans="1:7">
      <c r="A307" s="33"/>
      <c r="B307" s="33"/>
      <c r="C307" s="33"/>
      <c r="D307" s="33"/>
      <c r="E307" s="17" t="e">
        <f t="shared" si="16"/>
        <v>#N/A</v>
      </c>
      <c r="F307" s="17" t="e">
        <f t="shared" si="17"/>
        <v>#DIV/0!</v>
      </c>
      <c r="G307" s="17" t="e">
        <f t="shared" si="18"/>
        <v>#DIV/0!</v>
      </c>
    </row>
    <row r="308" spans="1:7">
      <c r="A308" s="33"/>
      <c r="B308" s="33"/>
      <c r="C308" s="33"/>
      <c r="D308" s="33"/>
      <c r="E308" s="17" t="e">
        <f t="shared" si="16"/>
        <v>#N/A</v>
      </c>
      <c r="F308" s="17" t="e">
        <f t="shared" si="17"/>
        <v>#DIV/0!</v>
      </c>
      <c r="G308" s="17" t="e">
        <f t="shared" si="18"/>
        <v>#DIV/0!</v>
      </c>
    </row>
    <row r="309" spans="1:7">
      <c r="A309" s="33"/>
      <c r="B309" s="33"/>
      <c r="C309" s="33"/>
      <c r="D309" s="33"/>
      <c r="E309" s="17" t="e">
        <f t="shared" si="16"/>
        <v>#N/A</v>
      </c>
      <c r="F309" s="17" t="e">
        <f t="shared" si="17"/>
        <v>#DIV/0!</v>
      </c>
      <c r="G309" s="17" t="e">
        <f t="shared" si="18"/>
        <v>#DIV/0!</v>
      </c>
    </row>
    <row r="310" spans="1:7">
      <c r="A310" s="33"/>
      <c r="B310" s="33"/>
      <c r="C310" s="33"/>
      <c r="D310" s="33"/>
      <c r="E310" s="17" t="e">
        <f t="shared" si="16"/>
        <v>#N/A</v>
      </c>
      <c r="F310" s="17" t="e">
        <f t="shared" si="17"/>
        <v>#DIV/0!</v>
      </c>
      <c r="G310" s="17" t="e">
        <f t="shared" si="18"/>
        <v>#DIV/0!</v>
      </c>
    </row>
    <row r="311" spans="1:7">
      <c r="A311" s="33"/>
      <c r="B311" s="33"/>
      <c r="C311" s="33"/>
      <c r="D311" s="33"/>
      <c r="E311" s="17" t="e">
        <f t="shared" si="16"/>
        <v>#N/A</v>
      </c>
      <c r="F311" s="17" t="e">
        <f t="shared" si="17"/>
        <v>#DIV/0!</v>
      </c>
      <c r="G311" s="17" t="e">
        <f t="shared" si="18"/>
        <v>#DIV/0!</v>
      </c>
    </row>
    <row r="312" spans="1:7">
      <c r="A312" s="33"/>
      <c r="B312" s="33"/>
      <c r="C312" s="33"/>
      <c r="D312" s="33"/>
      <c r="E312" s="17" t="e">
        <f t="shared" si="16"/>
        <v>#N/A</v>
      </c>
      <c r="F312" s="17" t="e">
        <f t="shared" si="17"/>
        <v>#DIV/0!</v>
      </c>
      <c r="G312" s="17" t="e">
        <f t="shared" si="18"/>
        <v>#DIV/0!</v>
      </c>
    </row>
    <row r="313" spans="1:7">
      <c r="A313" s="33"/>
      <c r="B313" s="33"/>
      <c r="C313" s="33"/>
      <c r="D313" s="33"/>
      <c r="E313" s="17" t="e">
        <f t="shared" si="16"/>
        <v>#N/A</v>
      </c>
      <c r="F313" s="17" t="e">
        <f t="shared" si="17"/>
        <v>#DIV/0!</v>
      </c>
      <c r="G313" s="17" t="e">
        <f t="shared" si="18"/>
        <v>#DIV/0!</v>
      </c>
    </row>
    <row r="314" spans="1:7">
      <c r="A314" s="33"/>
      <c r="B314" s="33"/>
      <c r="C314" s="33"/>
      <c r="D314" s="33"/>
      <c r="E314" s="17" t="e">
        <f t="shared" si="16"/>
        <v>#N/A</v>
      </c>
      <c r="F314" s="17" t="e">
        <f t="shared" si="17"/>
        <v>#DIV/0!</v>
      </c>
      <c r="G314" s="17" t="e">
        <f t="shared" si="18"/>
        <v>#DIV/0!</v>
      </c>
    </row>
    <row r="315" spans="1:7">
      <c r="A315" s="33"/>
      <c r="B315" s="33"/>
      <c r="C315" s="33"/>
      <c r="D315" s="33"/>
      <c r="E315" s="17" t="e">
        <f t="shared" si="16"/>
        <v>#N/A</v>
      </c>
      <c r="F315" s="17" t="e">
        <f t="shared" si="17"/>
        <v>#DIV/0!</v>
      </c>
      <c r="G315" s="17" t="e">
        <f t="shared" si="18"/>
        <v>#DIV/0!</v>
      </c>
    </row>
    <row r="316" spans="1:7">
      <c r="A316" s="33"/>
      <c r="B316" s="33"/>
      <c r="C316" s="33"/>
      <c r="D316" s="33"/>
      <c r="E316" s="17" t="e">
        <f t="shared" si="16"/>
        <v>#N/A</v>
      </c>
      <c r="F316" s="17" t="e">
        <f t="shared" si="17"/>
        <v>#DIV/0!</v>
      </c>
      <c r="G316" s="17" t="e">
        <f t="shared" si="18"/>
        <v>#DIV/0!</v>
      </c>
    </row>
    <row r="317" spans="1:7">
      <c r="A317" s="33"/>
      <c r="B317" s="33"/>
      <c r="C317" s="33"/>
      <c r="D317" s="33"/>
      <c r="E317" s="17" t="e">
        <f t="shared" si="16"/>
        <v>#N/A</v>
      </c>
      <c r="F317" s="17" t="e">
        <f t="shared" si="17"/>
        <v>#DIV/0!</v>
      </c>
      <c r="G317" s="17" t="e">
        <f t="shared" si="18"/>
        <v>#DIV/0!</v>
      </c>
    </row>
    <row r="318" spans="1:7">
      <c r="A318" s="33"/>
      <c r="B318" s="33"/>
      <c r="C318" s="33"/>
      <c r="D318" s="33"/>
      <c r="E318" s="17" t="e">
        <f t="shared" si="16"/>
        <v>#N/A</v>
      </c>
      <c r="F318" s="17" t="e">
        <f t="shared" si="17"/>
        <v>#DIV/0!</v>
      </c>
      <c r="G318" s="17" t="e">
        <f t="shared" si="18"/>
        <v>#DIV/0!</v>
      </c>
    </row>
    <row r="319" spans="1:7">
      <c r="A319" s="33"/>
      <c r="B319" s="33"/>
      <c r="C319" s="33"/>
      <c r="D319" s="33"/>
      <c r="E319" s="17" t="e">
        <f t="shared" si="16"/>
        <v>#N/A</v>
      </c>
      <c r="F319" s="17" t="e">
        <f t="shared" si="17"/>
        <v>#DIV/0!</v>
      </c>
      <c r="G319" s="17" t="e">
        <f t="shared" si="18"/>
        <v>#DIV/0!</v>
      </c>
    </row>
    <row r="320" spans="1:7">
      <c r="A320" s="33"/>
      <c r="B320" s="33"/>
      <c r="C320" s="33"/>
      <c r="D320" s="33"/>
      <c r="E320" s="17" t="e">
        <f t="shared" si="16"/>
        <v>#N/A</v>
      </c>
      <c r="F320" s="17" t="e">
        <f t="shared" si="17"/>
        <v>#DIV/0!</v>
      </c>
      <c r="G320" s="17" t="e">
        <f t="shared" si="18"/>
        <v>#DIV/0!</v>
      </c>
    </row>
    <row r="321" spans="1:7">
      <c r="A321" s="33"/>
      <c r="B321" s="33"/>
      <c r="C321" s="33"/>
      <c r="D321" s="33"/>
      <c r="E321" s="17" t="e">
        <f t="shared" si="16"/>
        <v>#N/A</v>
      </c>
      <c r="F321" s="17" t="e">
        <f t="shared" si="17"/>
        <v>#DIV/0!</v>
      </c>
      <c r="G321" s="17" t="e">
        <f t="shared" si="18"/>
        <v>#DIV/0!</v>
      </c>
    </row>
    <row r="322" spans="1:7">
      <c r="A322" s="33"/>
      <c r="B322" s="33"/>
      <c r="C322" s="33"/>
      <c r="D322" s="33"/>
      <c r="E322" s="17" t="e">
        <f t="shared" si="16"/>
        <v>#N/A</v>
      </c>
      <c r="F322" s="17" t="e">
        <f t="shared" si="17"/>
        <v>#DIV/0!</v>
      </c>
      <c r="G322" s="17" t="e">
        <f t="shared" si="18"/>
        <v>#DIV/0!</v>
      </c>
    </row>
    <row r="323" spans="1:7">
      <c r="A323" s="33"/>
      <c r="B323" s="33"/>
      <c r="C323" s="33"/>
      <c r="D323" s="33"/>
      <c r="E323" s="17" t="e">
        <f t="shared" si="16"/>
        <v>#N/A</v>
      </c>
      <c r="F323" s="17" t="e">
        <f t="shared" si="17"/>
        <v>#DIV/0!</v>
      </c>
      <c r="G323" s="17" t="e">
        <f t="shared" si="18"/>
        <v>#DIV/0!</v>
      </c>
    </row>
    <row r="324" spans="1:7">
      <c r="A324" s="33"/>
      <c r="B324" s="33"/>
      <c r="C324" s="33"/>
      <c r="D324" s="33"/>
      <c r="E324" s="17" t="e">
        <f t="shared" si="16"/>
        <v>#N/A</v>
      </c>
      <c r="F324" s="17" t="e">
        <f t="shared" si="17"/>
        <v>#DIV/0!</v>
      </c>
      <c r="G324" s="17" t="e">
        <f t="shared" si="18"/>
        <v>#DIV/0!</v>
      </c>
    </row>
    <row r="325" spans="1:7">
      <c r="A325" s="33"/>
      <c r="B325" s="33"/>
      <c r="C325" s="33"/>
      <c r="D325" s="33"/>
      <c r="E325" s="17" t="e">
        <f t="shared" si="16"/>
        <v>#N/A</v>
      </c>
      <c r="F325" s="17" t="e">
        <f t="shared" si="17"/>
        <v>#DIV/0!</v>
      </c>
      <c r="G325" s="17" t="e">
        <f t="shared" si="18"/>
        <v>#DIV/0!</v>
      </c>
    </row>
    <row r="326" spans="1:7">
      <c r="A326" s="33"/>
      <c r="B326" s="33"/>
      <c r="C326" s="33"/>
      <c r="D326" s="33"/>
      <c r="E326" s="17" t="e">
        <f t="shared" si="16"/>
        <v>#N/A</v>
      </c>
      <c r="F326" s="17" t="e">
        <f t="shared" si="17"/>
        <v>#DIV/0!</v>
      </c>
      <c r="G326" s="17" t="e">
        <f t="shared" si="18"/>
        <v>#DIV/0!</v>
      </c>
    </row>
    <row r="327" spans="1:7">
      <c r="A327" s="33"/>
      <c r="B327" s="33"/>
      <c r="C327" s="33"/>
      <c r="D327" s="33"/>
      <c r="E327" s="17" t="e">
        <f t="shared" si="16"/>
        <v>#N/A</v>
      </c>
      <c r="F327" s="17" t="e">
        <f t="shared" si="17"/>
        <v>#DIV/0!</v>
      </c>
      <c r="G327" s="17" t="e">
        <f t="shared" si="18"/>
        <v>#DIV/0!</v>
      </c>
    </row>
    <row r="328" spans="1:7">
      <c r="A328" s="33"/>
      <c r="B328" s="33"/>
      <c r="C328" s="33"/>
      <c r="D328" s="33"/>
      <c r="E328" s="17" t="e">
        <f t="shared" ref="E328:E391" si="19">VLOOKUP(B328,$J$8:$K$12,2,)</f>
        <v>#N/A</v>
      </c>
      <c r="F328" s="17" t="e">
        <f t="shared" si="17"/>
        <v>#DIV/0!</v>
      </c>
      <c r="G328" s="17" t="e">
        <f t="shared" si="18"/>
        <v>#DIV/0!</v>
      </c>
    </row>
    <row r="329" spans="1:7">
      <c r="A329" s="33"/>
      <c r="B329" s="33"/>
      <c r="C329" s="33"/>
      <c r="D329" s="33"/>
      <c r="E329" s="17" t="e">
        <f t="shared" si="19"/>
        <v>#N/A</v>
      </c>
      <c r="F329" s="17" t="e">
        <f t="shared" si="17"/>
        <v>#DIV/0!</v>
      </c>
      <c r="G329" s="17" t="e">
        <f t="shared" si="18"/>
        <v>#DIV/0!</v>
      </c>
    </row>
    <row r="330" spans="1:7">
      <c r="A330" s="33"/>
      <c r="B330" s="33"/>
      <c r="C330" s="33"/>
      <c r="D330" s="33"/>
      <c r="E330" s="17" t="e">
        <f t="shared" si="19"/>
        <v>#N/A</v>
      </c>
      <c r="F330" s="17" t="e">
        <f t="shared" ref="F330:F393" si="20">C330/D330</f>
        <v>#DIV/0!</v>
      </c>
      <c r="G330" s="17" t="e">
        <f t="shared" ref="G330:G393" si="21">+F330*E330</f>
        <v>#DIV/0!</v>
      </c>
    </row>
    <row r="331" spans="1:7">
      <c r="A331" s="33"/>
      <c r="B331" s="33"/>
      <c r="C331" s="33"/>
      <c r="D331" s="33"/>
      <c r="E331" s="17" t="e">
        <f t="shared" si="19"/>
        <v>#N/A</v>
      </c>
      <c r="F331" s="17" t="e">
        <f t="shared" si="20"/>
        <v>#DIV/0!</v>
      </c>
      <c r="G331" s="17" t="e">
        <f t="shared" si="21"/>
        <v>#DIV/0!</v>
      </c>
    </row>
    <row r="332" spans="1:7">
      <c r="A332" s="33"/>
      <c r="B332" s="33"/>
      <c r="C332" s="33"/>
      <c r="D332" s="33"/>
      <c r="E332" s="17" t="e">
        <f t="shared" si="19"/>
        <v>#N/A</v>
      </c>
      <c r="F332" s="17" t="e">
        <f t="shared" si="20"/>
        <v>#DIV/0!</v>
      </c>
      <c r="G332" s="17" t="e">
        <f t="shared" si="21"/>
        <v>#DIV/0!</v>
      </c>
    </row>
    <row r="333" spans="1:7">
      <c r="A333" s="33"/>
      <c r="B333" s="33"/>
      <c r="C333" s="33"/>
      <c r="D333" s="33"/>
      <c r="E333" s="17" t="e">
        <f t="shared" si="19"/>
        <v>#N/A</v>
      </c>
      <c r="F333" s="17" t="e">
        <f t="shared" si="20"/>
        <v>#DIV/0!</v>
      </c>
      <c r="G333" s="17" t="e">
        <f t="shared" si="21"/>
        <v>#DIV/0!</v>
      </c>
    </row>
    <row r="334" spans="1:7">
      <c r="A334" s="33"/>
      <c r="B334" s="33"/>
      <c r="C334" s="33"/>
      <c r="D334" s="33"/>
      <c r="E334" s="17" t="e">
        <f t="shared" si="19"/>
        <v>#N/A</v>
      </c>
      <c r="F334" s="17" t="e">
        <f t="shared" si="20"/>
        <v>#DIV/0!</v>
      </c>
      <c r="G334" s="17" t="e">
        <f t="shared" si="21"/>
        <v>#DIV/0!</v>
      </c>
    </row>
    <row r="335" spans="1:7">
      <c r="A335" s="33"/>
      <c r="B335" s="33"/>
      <c r="C335" s="33"/>
      <c r="D335" s="33"/>
      <c r="E335" s="17" t="e">
        <f t="shared" si="19"/>
        <v>#N/A</v>
      </c>
      <c r="F335" s="17" t="e">
        <f t="shared" si="20"/>
        <v>#DIV/0!</v>
      </c>
      <c r="G335" s="17" t="e">
        <f t="shared" si="21"/>
        <v>#DIV/0!</v>
      </c>
    </row>
    <row r="336" spans="1:7">
      <c r="A336" s="33"/>
      <c r="B336" s="33"/>
      <c r="C336" s="33"/>
      <c r="D336" s="33"/>
      <c r="E336" s="17" t="e">
        <f t="shared" si="19"/>
        <v>#N/A</v>
      </c>
      <c r="F336" s="17" t="e">
        <f t="shared" si="20"/>
        <v>#DIV/0!</v>
      </c>
      <c r="G336" s="17" t="e">
        <f t="shared" si="21"/>
        <v>#DIV/0!</v>
      </c>
    </row>
    <row r="337" spans="1:7">
      <c r="A337" s="33"/>
      <c r="B337" s="33"/>
      <c r="C337" s="33"/>
      <c r="D337" s="33"/>
      <c r="E337" s="17" t="e">
        <f t="shared" si="19"/>
        <v>#N/A</v>
      </c>
      <c r="F337" s="17" t="e">
        <f t="shared" si="20"/>
        <v>#DIV/0!</v>
      </c>
      <c r="G337" s="17" t="e">
        <f t="shared" si="21"/>
        <v>#DIV/0!</v>
      </c>
    </row>
    <row r="338" spans="1:7">
      <c r="A338" s="33"/>
      <c r="B338" s="33"/>
      <c r="C338" s="33"/>
      <c r="D338" s="33"/>
      <c r="E338" s="17" t="e">
        <f t="shared" si="19"/>
        <v>#N/A</v>
      </c>
      <c r="F338" s="17" t="e">
        <f t="shared" si="20"/>
        <v>#DIV/0!</v>
      </c>
      <c r="G338" s="17" t="e">
        <f t="shared" si="21"/>
        <v>#DIV/0!</v>
      </c>
    </row>
    <row r="339" spans="1:7">
      <c r="A339" s="33"/>
      <c r="B339" s="33"/>
      <c r="C339" s="33"/>
      <c r="D339" s="33"/>
      <c r="E339" s="17" t="e">
        <f t="shared" si="19"/>
        <v>#N/A</v>
      </c>
      <c r="F339" s="17" t="e">
        <f t="shared" si="20"/>
        <v>#DIV/0!</v>
      </c>
      <c r="G339" s="17" t="e">
        <f t="shared" si="21"/>
        <v>#DIV/0!</v>
      </c>
    </row>
    <row r="340" spans="1:7">
      <c r="A340" s="33"/>
      <c r="B340" s="33"/>
      <c r="C340" s="33"/>
      <c r="D340" s="33"/>
      <c r="E340" s="17" t="e">
        <f t="shared" si="19"/>
        <v>#N/A</v>
      </c>
      <c r="F340" s="17" t="e">
        <f t="shared" si="20"/>
        <v>#DIV/0!</v>
      </c>
      <c r="G340" s="17" t="e">
        <f t="shared" si="21"/>
        <v>#DIV/0!</v>
      </c>
    </row>
    <row r="341" spans="1:7">
      <c r="A341" s="33"/>
      <c r="B341" s="33"/>
      <c r="C341" s="33"/>
      <c r="D341" s="33"/>
      <c r="E341" s="17" t="e">
        <f t="shared" si="19"/>
        <v>#N/A</v>
      </c>
      <c r="F341" s="17" t="e">
        <f t="shared" si="20"/>
        <v>#DIV/0!</v>
      </c>
      <c r="G341" s="17" t="e">
        <f t="shared" si="21"/>
        <v>#DIV/0!</v>
      </c>
    </row>
    <row r="342" spans="1:7">
      <c r="A342" s="33"/>
      <c r="B342" s="33"/>
      <c r="C342" s="33"/>
      <c r="D342" s="33"/>
      <c r="E342" s="17" t="e">
        <f t="shared" si="19"/>
        <v>#N/A</v>
      </c>
      <c r="F342" s="17" t="e">
        <f t="shared" si="20"/>
        <v>#DIV/0!</v>
      </c>
      <c r="G342" s="17" t="e">
        <f t="shared" si="21"/>
        <v>#DIV/0!</v>
      </c>
    </row>
    <row r="343" spans="1:7">
      <c r="A343" s="33"/>
      <c r="B343" s="33"/>
      <c r="C343" s="33"/>
      <c r="D343" s="33"/>
      <c r="E343" s="17" t="e">
        <f t="shared" si="19"/>
        <v>#N/A</v>
      </c>
      <c r="F343" s="17" t="e">
        <f t="shared" si="20"/>
        <v>#DIV/0!</v>
      </c>
      <c r="G343" s="17" t="e">
        <f t="shared" si="21"/>
        <v>#DIV/0!</v>
      </c>
    </row>
    <row r="344" spans="1:7">
      <c r="A344" s="33"/>
      <c r="B344" s="33"/>
      <c r="C344" s="33"/>
      <c r="D344" s="33"/>
      <c r="E344" s="17" t="e">
        <f t="shared" si="19"/>
        <v>#N/A</v>
      </c>
      <c r="F344" s="17" t="e">
        <f t="shared" si="20"/>
        <v>#DIV/0!</v>
      </c>
      <c r="G344" s="17" t="e">
        <f t="shared" si="21"/>
        <v>#DIV/0!</v>
      </c>
    </row>
    <row r="345" spans="1:7">
      <c r="A345" s="33"/>
      <c r="B345" s="33"/>
      <c r="C345" s="33"/>
      <c r="D345" s="33"/>
      <c r="E345" s="17" t="e">
        <f t="shared" si="19"/>
        <v>#N/A</v>
      </c>
      <c r="F345" s="17" t="e">
        <f t="shared" si="20"/>
        <v>#DIV/0!</v>
      </c>
      <c r="G345" s="17" t="e">
        <f t="shared" si="21"/>
        <v>#DIV/0!</v>
      </c>
    </row>
    <row r="346" spans="1:7">
      <c r="A346" s="33"/>
      <c r="B346" s="33"/>
      <c r="C346" s="33"/>
      <c r="D346" s="33"/>
      <c r="E346" s="17" t="e">
        <f t="shared" si="19"/>
        <v>#N/A</v>
      </c>
      <c r="F346" s="17" t="e">
        <f t="shared" si="20"/>
        <v>#DIV/0!</v>
      </c>
      <c r="G346" s="17" t="e">
        <f t="shared" si="21"/>
        <v>#DIV/0!</v>
      </c>
    </row>
    <row r="347" spans="1:7">
      <c r="A347" s="33"/>
      <c r="B347" s="33"/>
      <c r="C347" s="33"/>
      <c r="D347" s="33"/>
      <c r="E347" s="17" t="e">
        <f t="shared" si="19"/>
        <v>#N/A</v>
      </c>
      <c r="F347" s="17" t="e">
        <f t="shared" si="20"/>
        <v>#DIV/0!</v>
      </c>
      <c r="G347" s="17" t="e">
        <f t="shared" si="21"/>
        <v>#DIV/0!</v>
      </c>
    </row>
    <row r="348" spans="1:7">
      <c r="A348" s="33"/>
      <c r="B348" s="33"/>
      <c r="C348" s="33"/>
      <c r="D348" s="33"/>
      <c r="E348" s="17" t="e">
        <f t="shared" si="19"/>
        <v>#N/A</v>
      </c>
      <c r="F348" s="17" t="e">
        <f t="shared" si="20"/>
        <v>#DIV/0!</v>
      </c>
      <c r="G348" s="17" t="e">
        <f t="shared" si="21"/>
        <v>#DIV/0!</v>
      </c>
    </row>
    <row r="349" spans="1:7">
      <c r="A349" s="33"/>
      <c r="B349" s="33"/>
      <c r="C349" s="33"/>
      <c r="D349" s="33"/>
      <c r="E349" s="17" t="e">
        <f t="shared" si="19"/>
        <v>#N/A</v>
      </c>
      <c r="F349" s="17" t="e">
        <f t="shared" si="20"/>
        <v>#DIV/0!</v>
      </c>
      <c r="G349" s="17" t="e">
        <f t="shared" si="21"/>
        <v>#DIV/0!</v>
      </c>
    </row>
    <row r="350" spans="1:7">
      <c r="A350" s="33"/>
      <c r="B350" s="33"/>
      <c r="C350" s="33"/>
      <c r="D350" s="33"/>
      <c r="E350" s="17" t="e">
        <f t="shared" si="19"/>
        <v>#N/A</v>
      </c>
      <c r="F350" s="17" t="e">
        <f t="shared" si="20"/>
        <v>#DIV/0!</v>
      </c>
      <c r="G350" s="17" t="e">
        <f t="shared" si="21"/>
        <v>#DIV/0!</v>
      </c>
    </row>
    <row r="351" spans="1:7">
      <c r="A351" s="33"/>
      <c r="B351" s="33"/>
      <c r="C351" s="33"/>
      <c r="D351" s="33"/>
      <c r="E351" s="17" t="e">
        <f t="shared" si="19"/>
        <v>#N/A</v>
      </c>
      <c r="F351" s="17" t="e">
        <f t="shared" si="20"/>
        <v>#DIV/0!</v>
      </c>
      <c r="G351" s="17" t="e">
        <f t="shared" si="21"/>
        <v>#DIV/0!</v>
      </c>
    </row>
    <row r="352" spans="1:7">
      <c r="A352" s="33"/>
      <c r="B352" s="33"/>
      <c r="C352" s="33"/>
      <c r="D352" s="33"/>
      <c r="E352" s="17" t="e">
        <f t="shared" si="19"/>
        <v>#N/A</v>
      </c>
      <c r="F352" s="17" t="e">
        <f t="shared" si="20"/>
        <v>#DIV/0!</v>
      </c>
      <c r="G352" s="17" t="e">
        <f t="shared" si="21"/>
        <v>#DIV/0!</v>
      </c>
    </row>
    <row r="353" spans="1:7">
      <c r="A353" s="33"/>
      <c r="B353" s="33"/>
      <c r="C353" s="33"/>
      <c r="D353" s="33"/>
      <c r="E353" s="17" t="e">
        <f t="shared" si="19"/>
        <v>#N/A</v>
      </c>
      <c r="F353" s="17" t="e">
        <f t="shared" si="20"/>
        <v>#DIV/0!</v>
      </c>
      <c r="G353" s="17" t="e">
        <f t="shared" si="21"/>
        <v>#DIV/0!</v>
      </c>
    </row>
    <row r="354" spans="1:7">
      <c r="A354" s="33"/>
      <c r="B354" s="33"/>
      <c r="C354" s="33"/>
      <c r="D354" s="33"/>
      <c r="E354" s="17" t="e">
        <f t="shared" si="19"/>
        <v>#N/A</v>
      </c>
      <c r="F354" s="17" t="e">
        <f t="shared" si="20"/>
        <v>#DIV/0!</v>
      </c>
      <c r="G354" s="17" t="e">
        <f t="shared" si="21"/>
        <v>#DIV/0!</v>
      </c>
    </row>
    <row r="355" spans="1:7">
      <c r="A355" s="33"/>
      <c r="B355" s="33"/>
      <c r="C355" s="33"/>
      <c r="D355" s="33"/>
      <c r="E355" s="17" t="e">
        <f t="shared" si="19"/>
        <v>#N/A</v>
      </c>
      <c r="F355" s="17" t="e">
        <f t="shared" si="20"/>
        <v>#DIV/0!</v>
      </c>
      <c r="G355" s="17" t="e">
        <f t="shared" si="21"/>
        <v>#DIV/0!</v>
      </c>
    </row>
    <row r="356" spans="1:7">
      <c r="A356" s="33"/>
      <c r="B356" s="33"/>
      <c r="C356" s="33"/>
      <c r="D356" s="33"/>
      <c r="E356" s="17" t="e">
        <f t="shared" si="19"/>
        <v>#N/A</v>
      </c>
      <c r="F356" s="17" t="e">
        <f t="shared" si="20"/>
        <v>#DIV/0!</v>
      </c>
      <c r="G356" s="17" t="e">
        <f t="shared" si="21"/>
        <v>#DIV/0!</v>
      </c>
    </row>
    <row r="357" spans="1:7">
      <c r="A357" s="33"/>
      <c r="B357" s="33"/>
      <c r="C357" s="33"/>
      <c r="D357" s="33"/>
      <c r="E357" s="17" t="e">
        <f t="shared" si="19"/>
        <v>#N/A</v>
      </c>
      <c r="F357" s="17" t="e">
        <f t="shared" si="20"/>
        <v>#DIV/0!</v>
      </c>
      <c r="G357" s="17" t="e">
        <f t="shared" si="21"/>
        <v>#DIV/0!</v>
      </c>
    </row>
    <row r="358" spans="1:7">
      <c r="A358" s="33"/>
      <c r="B358" s="33"/>
      <c r="C358" s="33"/>
      <c r="D358" s="33"/>
      <c r="E358" s="17" t="e">
        <f t="shared" si="19"/>
        <v>#N/A</v>
      </c>
      <c r="F358" s="17" t="e">
        <f t="shared" si="20"/>
        <v>#DIV/0!</v>
      </c>
      <c r="G358" s="17" t="e">
        <f t="shared" si="21"/>
        <v>#DIV/0!</v>
      </c>
    </row>
    <row r="359" spans="1:7">
      <c r="A359" s="33"/>
      <c r="B359" s="33"/>
      <c r="C359" s="33"/>
      <c r="D359" s="33"/>
      <c r="E359" s="17" t="e">
        <f t="shared" si="19"/>
        <v>#N/A</v>
      </c>
      <c r="F359" s="17" t="e">
        <f t="shared" si="20"/>
        <v>#DIV/0!</v>
      </c>
      <c r="G359" s="17" t="e">
        <f t="shared" si="21"/>
        <v>#DIV/0!</v>
      </c>
    </row>
    <row r="360" spans="1:7">
      <c r="A360" s="33"/>
      <c r="B360" s="33"/>
      <c r="C360" s="33"/>
      <c r="D360" s="33"/>
      <c r="E360" s="17" t="e">
        <f t="shared" si="19"/>
        <v>#N/A</v>
      </c>
      <c r="F360" s="17" t="e">
        <f t="shared" si="20"/>
        <v>#DIV/0!</v>
      </c>
      <c r="G360" s="17" t="e">
        <f t="shared" si="21"/>
        <v>#DIV/0!</v>
      </c>
    </row>
    <row r="361" spans="1:7">
      <c r="A361" s="33"/>
      <c r="B361" s="33"/>
      <c r="C361" s="33"/>
      <c r="D361" s="33"/>
      <c r="E361" s="17" t="e">
        <f t="shared" si="19"/>
        <v>#N/A</v>
      </c>
      <c r="F361" s="17" t="e">
        <f t="shared" si="20"/>
        <v>#DIV/0!</v>
      </c>
      <c r="G361" s="17" t="e">
        <f t="shared" si="21"/>
        <v>#DIV/0!</v>
      </c>
    </row>
    <row r="362" spans="1:7">
      <c r="A362" s="33"/>
      <c r="B362" s="33"/>
      <c r="C362" s="33"/>
      <c r="D362" s="33"/>
      <c r="E362" s="17" t="e">
        <f t="shared" si="19"/>
        <v>#N/A</v>
      </c>
      <c r="F362" s="17" t="e">
        <f t="shared" si="20"/>
        <v>#DIV/0!</v>
      </c>
      <c r="G362" s="17" t="e">
        <f t="shared" si="21"/>
        <v>#DIV/0!</v>
      </c>
    </row>
    <row r="363" spans="1:7">
      <c r="A363" s="33"/>
      <c r="B363" s="33"/>
      <c r="C363" s="33"/>
      <c r="D363" s="33"/>
      <c r="E363" s="17" t="e">
        <f t="shared" si="19"/>
        <v>#N/A</v>
      </c>
      <c r="F363" s="17" t="e">
        <f t="shared" si="20"/>
        <v>#DIV/0!</v>
      </c>
      <c r="G363" s="17" t="e">
        <f t="shared" si="21"/>
        <v>#DIV/0!</v>
      </c>
    </row>
    <row r="364" spans="1:7">
      <c r="A364" s="33"/>
      <c r="B364" s="33"/>
      <c r="C364" s="33"/>
      <c r="D364" s="33"/>
      <c r="E364" s="17" t="e">
        <f t="shared" si="19"/>
        <v>#N/A</v>
      </c>
      <c r="F364" s="17" t="e">
        <f t="shared" si="20"/>
        <v>#DIV/0!</v>
      </c>
      <c r="G364" s="17" t="e">
        <f t="shared" si="21"/>
        <v>#DIV/0!</v>
      </c>
    </row>
    <row r="365" spans="1:7">
      <c r="A365" s="33"/>
      <c r="B365" s="33"/>
      <c r="C365" s="33"/>
      <c r="D365" s="33"/>
      <c r="E365" s="17" t="e">
        <f t="shared" si="19"/>
        <v>#N/A</v>
      </c>
      <c r="F365" s="17" t="e">
        <f t="shared" si="20"/>
        <v>#DIV/0!</v>
      </c>
      <c r="G365" s="17" t="e">
        <f t="shared" si="21"/>
        <v>#DIV/0!</v>
      </c>
    </row>
    <row r="366" spans="1:7">
      <c r="A366" s="33"/>
      <c r="B366" s="33"/>
      <c r="C366" s="33"/>
      <c r="D366" s="33"/>
      <c r="E366" s="17" t="e">
        <f t="shared" si="19"/>
        <v>#N/A</v>
      </c>
      <c r="F366" s="17" t="e">
        <f t="shared" si="20"/>
        <v>#DIV/0!</v>
      </c>
      <c r="G366" s="17" t="e">
        <f t="shared" si="21"/>
        <v>#DIV/0!</v>
      </c>
    </row>
    <row r="367" spans="1:7">
      <c r="A367" s="33"/>
      <c r="B367" s="33"/>
      <c r="C367" s="33"/>
      <c r="D367" s="33"/>
      <c r="E367" s="17" t="e">
        <f t="shared" si="19"/>
        <v>#N/A</v>
      </c>
      <c r="F367" s="17" t="e">
        <f t="shared" si="20"/>
        <v>#DIV/0!</v>
      </c>
      <c r="G367" s="17" t="e">
        <f t="shared" si="21"/>
        <v>#DIV/0!</v>
      </c>
    </row>
    <row r="368" spans="1:7">
      <c r="A368" s="33"/>
      <c r="B368" s="33"/>
      <c r="C368" s="33"/>
      <c r="D368" s="33"/>
      <c r="E368" s="17" t="e">
        <f t="shared" si="19"/>
        <v>#N/A</v>
      </c>
      <c r="F368" s="17" t="e">
        <f t="shared" si="20"/>
        <v>#DIV/0!</v>
      </c>
      <c r="G368" s="17" t="e">
        <f t="shared" si="21"/>
        <v>#DIV/0!</v>
      </c>
    </row>
    <row r="369" spans="1:7">
      <c r="A369" s="33"/>
      <c r="B369" s="33"/>
      <c r="C369" s="33"/>
      <c r="D369" s="33"/>
      <c r="E369" s="17" t="e">
        <f t="shared" si="19"/>
        <v>#N/A</v>
      </c>
      <c r="F369" s="17" t="e">
        <f t="shared" si="20"/>
        <v>#DIV/0!</v>
      </c>
      <c r="G369" s="17" t="e">
        <f t="shared" si="21"/>
        <v>#DIV/0!</v>
      </c>
    </row>
    <row r="370" spans="1:7">
      <c r="A370" s="33"/>
      <c r="B370" s="33"/>
      <c r="C370" s="33"/>
      <c r="D370" s="33"/>
      <c r="E370" s="17" t="e">
        <f t="shared" si="19"/>
        <v>#N/A</v>
      </c>
      <c r="F370" s="17" t="e">
        <f t="shared" si="20"/>
        <v>#DIV/0!</v>
      </c>
      <c r="G370" s="17" t="e">
        <f t="shared" si="21"/>
        <v>#DIV/0!</v>
      </c>
    </row>
    <row r="371" spans="1:7">
      <c r="A371" s="33"/>
      <c r="B371" s="33"/>
      <c r="C371" s="33"/>
      <c r="D371" s="33"/>
      <c r="E371" s="17" t="e">
        <f t="shared" si="19"/>
        <v>#N/A</v>
      </c>
      <c r="F371" s="17" t="e">
        <f t="shared" si="20"/>
        <v>#DIV/0!</v>
      </c>
      <c r="G371" s="17" t="e">
        <f t="shared" si="21"/>
        <v>#DIV/0!</v>
      </c>
    </row>
    <row r="372" spans="1:7">
      <c r="A372" s="33"/>
      <c r="B372" s="33"/>
      <c r="C372" s="33"/>
      <c r="D372" s="33"/>
      <c r="E372" s="17" t="e">
        <f t="shared" si="19"/>
        <v>#N/A</v>
      </c>
      <c r="F372" s="17" t="e">
        <f t="shared" si="20"/>
        <v>#DIV/0!</v>
      </c>
      <c r="G372" s="17" t="e">
        <f t="shared" si="21"/>
        <v>#DIV/0!</v>
      </c>
    </row>
    <row r="373" spans="1:7">
      <c r="A373" s="33"/>
      <c r="B373" s="33"/>
      <c r="C373" s="33"/>
      <c r="D373" s="33"/>
      <c r="E373" s="17" t="e">
        <f t="shared" si="19"/>
        <v>#N/A</v>
      </c>
      <c r="F373" s="17" t="e">
        <f t="shared" si="20"/>
        <v>#DIV/0!</v>
      </c>
      <c r="G373" s="17" t="e">
        <f t="shared" si="21"/>
        <v>#DIV/0!</v>
      </c>
    </row>
    <row r="374" spans="1:7">
      <c r="A374" s="33"/>
      <c r="B374" s="33"/>
      <c r="C374" s="33"/>
      <c r="D374" s="33"/>
      <c r="E374" s="17" t="e">
        <f t="shared" si="19"/>
        <v>#N/A</v>
      </c>
      <c r="F374" s="17" t="e">
        <f t="shared" si="20"/>
        <v>#DIV/0!</v>
      </c>
      <c r="G374" s="17" t="e">
        <f t="shared" si="21"/>
        <v>#DIV/0!</v>
      </c>
    </row>
    <row r="375" spans="1:7">
      <c r="A375" s="33"/>
      <c r="B375" s="33"/>
      <c r="C375" s="33"/>
      <c r="D375" s="33"/>
      <c r="E375" s="17" t="e">
        <f t="shared" si="19"/>
        <v>#N/A</v>
      </c>
      <c r="F375" s="17" t="e">
        <f t="shared" si="20"/>
        <v>#DIV/0!</v>
      </c>
      <c r="G375" s="17" t="e">
        <f t="shared" si="21"/>
        <v>#DIV/0!</v>
      </c>
    </row>
    <row r="376" spans="1:7">
      <c r="A376" s="33"/>
      <c r="B376" s="33"/>
      <c r="C376" s="33"/>
      <c r="D376" s="33"/>
      <c r="E376" s="17" t="e">
        <f t="shared" si="19"/>
        <v>#N/A</v>
      </c>
      <c r="F376" s="17" t="e">
        <f t="shared" si="20"/>
        <v>#DIV/0!</v>
      </c>
      <c r="G376" s="17" t="e">
        <f t="shared" si="21"/>
        <v>#DIV/0!</v>
      </c>
    </row>
    <row r="377" spans="1:7">
      <c r="A377" s="33"/>
      <c r="B377" s="33"/>
      <c r="C377" s="33"/>
      <c r="D377" s="33"/>
      <c r="E377" s="17" t="e">
        <f t="shared" si="19"/>
        <v>#N/A</v>
      </c>
      <c r="F377" s="17" t="e">
        <f t="shared" si="20"/>
        <v>#DIV/0!</v>
      </c>
      <c r="G377" s="17" t="e">
        <f t="shared" si="21"/>
        <v>#DIV/0!</v>
      </c>
    </row>
    <row r="378" spans="1:7">
      <c r="A378" s="33"/>
      <c r="B378" s="33"/>
      <c r="C378" s="33"/>
      <c r="D378" s="33"/>
      <c r="E378" s="17" t="e">
        <f t="shared" si="19"/>
        <v>#N/A</v>
      </c>
      <c r="F378" s="17" t="e">
        <f t="shared" si="20"/>
        <v>#DIV/0!</v>
      </c>
      <c r="G378" s="17" t="e">
        <f t="shared" si="21"/>
        <v>#DIV/0!</v>
      </c>
    </row>
    <row r="379" spans="1:7">
      <c r="A379" s="33"/>
      <c r="B379" s="33"/>
      <c r="C379" s="33"/>
      <c r="D379" s="33"/>
      <c r="E379" s="17" t="e">
        <f t="shared" si="19"/>
        <v>#N/A</v>
      </c>
      <c r="F379" s="17" t="e">
        <f t="shared" si="20"/>
        <v>#DIV/0!</v>
      </c>
      <c r="G379" s="17" t="e">
        <f t="shared" si="21"/>
        <v>#DIV/0!</v>
      </c>
    </row>
    <row r="380" spans="1:7">
      <c r="A380" s="33"/>
      <c r="B380" s="33"/>
      <c r="C380" s="33"/>
      <c r="D380" s="33"/>
      <c r="E380" s="17" t="e">
        <f t="shared" si="19"/>
        <v>#N/A</v>
      </c>
      <c r="F380" s="17" t="e">
        <f t="shared" si="20"/>
        <v>#DIV/0!</v>
      </c>
      <c r="G380" s="17" t="e">
        <f t="shared" si="21"/>
        <v>#DIV/0!</v>
      </c>
    </row>
    <row r="381" spans="1:7">
      <c r="A381" s="33"/>
      <c r="B381" s="33"/>
      <c r="C381" s="33"/>
      <c r="D381" s="33"/>
      <c r="E381" s="17" t="e">
        <f t="shared" si="19"/>
        <v>#N/A</v>
      </c>
      <c r="F381" s="17" t="e">
        <f t="shared" si="20"/>
        <v>#DIV/0!</v>
      </c>
      <c r="G381" s="17" t="e">
        <f t="shared" si="21"/>
        <v>#DIV/0!</v>
      </c>
    </row>
    <row r="382" spans="1:7">
      <c r="A382" s="33"/>
      <c r="B382" s="33"/>
      <c r="C382" s="33"/>
      <c r="D382" s="33"/>
      <c r="E382" s="17" t="e">
        <f t="shared" si="19"/>
        <v>#N/A</v>
      </c>
      <c r="F382" s="17" t="e">
        <f t="shared" si="20"/>
        <v>#DIV/0!</v>
      </c>
      <c r="G382" s="17" t="e">
        <f t="shared" si="21"/>
        <v>#DIV/0!</v>
      </c>
    </row>
    <row r="383" spans="1:7">
      <c r="A383" s="33"/>
      <c r="B383" s="33"/>
      <c r="C383" s="33"/>
      <c r="D383" s="33"/>
      <c r="E383" s="17" t="e">
        <f t="shared" si="19"/>
        <v>#N/A</v>
      </c>
      <c r="F383" s="17" t="e">
        <f t="shared" si="20"/>
        <v>#DIV/0!</v>
      </c>
      <c r="G383" s="17" t="e">
        <f t="shared" si="21"/>
        <v>#DIV/0!</v>
      </c>
    </row>
    <row r="384" spans="1:7">
      <c r="A384" s="33"/>
      <c r="B384" s="33"/>
      <c r="C384" s="33"/>
      <c r="D384" s="33"/>
      <c r="E384" s="17" t="e">
        <f t="shared" si="19"/>
        <v>#N/A</v>
      </c>
      <c r="F384" s="17" t="e">
        <f t="shared" si="20"/>
        <v>#DIV/0!</v>
      </c>
      <c r="G384" s="17" t="e">
        <f t="shared" si="21"/>
        <v>#DIV/0!</v>
      </c>
    </row>
    <row r="385" spans="1:7">
      <c r="A385" s="33"/>
      <c r="B385" s="33"/>
      <c r="C385" s="33"/>
      <c r="D385" s="33"/>
      <c r="E385" s="17" t="e">
        <f t="shared" si="19"/>
        <v>#N/A</v>
      </c>
      <c r="F385" s="17" t="e">
        <f t="shared" si="20"/>
        <v>#DIV/0!</v>
      </c>
      <c r="G385" s="17" t="e">
        <f t="shared" si="21"/>
        <v>#DIV/0!</v>
      </c>
    </row>
    <row r="386" spans="1:7">
      <c r="A386" s="33"/>
      <c r="B386" s="33"/>
      <c r="C386" s="33"/>
      <c r="D386" s="33"/>
      <c r="E386" s="17" t="e">
        <f t="shared" si="19"/>
        <v>#N/A</v>
      </c>
      <c r="F386" s="17" t="e">
        <f t="shared" si="20"/>
        <v>#DIV/0!</v>
      </c>
      <c r="G386" s="17" t="e">
        <f t="shared" si="21"/>
        <v>#DIV/0!</v>
      </c>
    </row>
    <row r="387" spans="1:7">
      <c r="A387" s="33"/>
      <c r="B387" s="33"/>
      <c r="C387" s="33"/>
      <c r="D387" s="33"/>
      <c r="E387" s="17" t="e">
        <f t="shared" si="19"/>
        <v>#N/A</v>
      </c>
      <c r="F387" s="17" t="e">
        <f t="shared" si="20"/>
        <v>#DIV/0!</v>
      </c>
      <c r="G387" s="17" t="e">
        <f t="shared" si="21"/>
        <v>#DIV/0!</v>
      </c>
    </row>
    <row r="388" spans="1:7">
      <c r="A388" s="33"/>
      <c r="B388" s="33"/>
      <c r="C388" s="33"/>
      <c r="D388" s="33"/>
      <c r="E388" s="17" t="e">
        <f t="shared" si="19"/>
        <v>#N/A</v>
      </c>
      <c r="F388" s="17" t="e">
        <f t="shared" si="20"/>
        <v>#DIV/0!</v>
      </c>
      <c r="G388" s="17" t="e">
        <f t="shared" si="21"/>
        <v>#DIV/0!</v>
      </c>
    </row>
    <row r="389" spans="1:7">
      <c r="A389" s="33"/>
      <c r="B389" s="33"/>
      <c r="C389" s="33"/>
      <c r="D389" s="33"/>
      <c r="E389" s="17" t="e">
        <f t="shared" si="19"/>
        <v>#N/A</v>
      </c>
      <c r="F389" s="17" t="e">
        <f t="shared" si="20"/>
        <v>#DIV/0!</v>
      </c>
      <c r="G389" s="17" t="e">
        <f t="shared" si="21"/>
        <v>#DIV/0!</v>
      </c>
    </row>
    <row r="390" spans="1:7">
      <c r="A390" s="33"/>
      <c r="B390" s="33"/>
      <c r="C390" s="33"/>
      <c r="D390" s="33"/>
      <c r="E390" s="17" t="e">
        <f t="shared" si="19"/>
        <v>#N/A</v>
      </c>
      <c r="F390" s="17" t="e">
        <f t="shared" si="20"/>
        <v>#DIV/0!</v>
      </c>
      <c r="G390" s="17" t="e">
        <f t="shared" si="21"/>
        <v>#DIV/0!</v>
      </c>
    </row>
    <row r="391" spans="1:7">
      <c r="A391" s="33"/>
      <c r="B391" s="33"/>
      <c r="C391" s="33"/>
      <c r="D391" s="33"/>
      <c r="E391" s="17" t="e">
        <f t="shared" si="19"/>
        <v>#N/A</v>
      </c>
      <c r="F391" s="17" t="e">
        <f t="shared" si="20"/>
        <v>#DIV/0!</v>
      </c>
      <c r="G391" s="17" t="e">
        <f t="shared" si="21"/>
        <v>#DIV/0!</v>
      </c>
    </row>
    <row r="392" spans="1:7">
      <c r="A392" s="33"/>
      <c r="B392" s="33"/>
      <c r="C392" s="33"/>
      <c r="D392" s="33"/>
      <c r="E392" s="17" t="e">
        <f t="shared" ref="E392:E455" si="22">VLOOKUP(B392,$J$8:$K$12,2,)</f>
        <v>#N/A</v>
      </c>
      <c r="F392" s="17" t="e">
        <f t="shared" si="20"/>
        <v>#DIV/0!</v>
      </c>
      <c r="G392" s="17" t="e">
        <f t="shared" si="21"/>
        <v>#DIV/0!</v>
      </c>
    </row>
    <row r="393" spans="1:7">
      <c r="A393" s="33"/>
      <c r="B393" s="33"/>
      <c r="C393" s="33"/>
      <c r="D393" s="33"/>
      <c r="E393" s="17" t="e">
        <f t="shared" si="22"/>
        <v>#N/A</v>
      </c>
      <c r="F393" s="17" t="e">
        <f t="shared" si="20"/>
        <v>#DIV/0!</v>
      </c>
      <c r="G393" s="17" t="e">
        <f t="shared" si="21"/>
        <v>#DIV/0!</v>
      </c>
    </row>
    <row r="394" spans="1:7">
      <c r="A394" s="33"/>
      <c r="B394" s="33"/>
      <c r="C394" s="33"/>
      <c r="D394" s="33"/>
      <c r="E394" s="17" t="e">
        <f t="shared" si="22"/>
        <v>#N/A</v>
      </c>
      <c r="F394" s="17" t="e">
        <f t="shared" ref="F394:F457" si="23">C394/D394</f>
        <v>#DIV/0!</v>
      </c>
      <c r="G394" s="17" t="e">
        <f t="shared" ref="G394:G457" si="24">+F394*E394</f>
        <v>#DIV/0!</v>
      </c>
    </row>
    <row r="395" spans="1:7">
      <c r="A395" s="33"/>
      <c r="B395" s="33"/>
      <c r="C395" s="33"/>
      <c r="D395" s="33"/>
      <c r="E395" s="17" t="e">
        <f t="shared" si="22"/>
        <v>#N/A</v>
      </c>
      <c r="F395" s="17" t="e">
        <f t="shared" si="23"/>
        <v>#DIV/0!</v>
      </c>
      <c r="G395" s="17" t="e">
        <f t="shared" si="24"/>
        <v>#DIV/0!</v>
      </c>
    </row>
    <row r="396" spans="1:7">
      <c r="A396" s="33"/>
      <c r="B396" s="33"/>
      <c r="C396" s="33"/>
      <c r="D396" s="33"/>
      <c r="E396" s="17" t="e">
        <f t="shared" si="22"/>
        <v>#N/A</v>
      </c>
      <c r="F396" s="17" t="e">
        <f t="shared" si="23"/>
        <v>#DIV/0!</v>
      </c>
      <c r="G396" s="17" t="e">
        <f t="shared" si="24"/>
        <v>#DIV/0!</v>
      </c>
    </row>
    <row r="397" spans="1:7">
      <c r="A397" s="33"/>
      <c r="B397" s="33"/>
      <c r="C397" s="33"/>
      <c r="D397" s="33"/>
      <c r="E397" s="17" t="e">
        <f t="shared" si="22"/>
        <v>#N/A</v>
      </c>
      <c r="F397" s="17" t="e">
        <f t="shared" si="23"/>
        <v>#DIV/0!</v>
      </c>
      <c r="G397" s="17" t="e">
        <f t="shared" si="24"/>
        <v>#DIV/0!</v>
      </c>
    </row>
    <row r="398" spans="1:7">
      <c r="A398" s="33"/>
      <c r="B398" s="33"/>
      <c r="C398" s="33"/>
      <c r="D398" s="33"/>
      <c r="E398" s="17" t="e">
        <f t="shared" si="22"/>
        <v>#N/A</v>
      </c>
      <c r="F398" s="17" t="e">
        <f t="shared" si="23"/>
        <v>#DIV/0!</v>
      </c>
      <c r="G398" s="17" t="e">
        <f t="shared" si="24"/>
        <v>#DIV/0!</v>
      </c>
    </row>
    <row r="399" spans="1:7">
      <c r="A399" s="33"/>
      <c r="B399" s="33"/>
      <c r="C399" s="33"/>
      <c r="D399" s="33"/>
      <c r="E399" s="17" t="e">
        <f t="shared" si="22"/>
        <v>#N/A</v>
      </c>
      <c r="F399" s="17" t="e">
        <f t="shared" si="23"/>
        <v>#DIV/0!</v>
      </c>
      <c r="G399" s="17" t="e">
        <f t="shared" si="24"/>
        <v>#DIV/0!</v>
      </c>
    </row>
    <row r="400" spans="1:7">
      <c r="A400" s="33"/>
      <c r="B400" s="33"/>
      <c r="C400" s="33"/>
      <c r="D400" s="33"/>
      <c r="E400" s="17" t="e">
        <f t="shared" si="22"/>
        <v>#N/A</v>
      </c>
      <c r="F400" s="17" t="e">
        <f t="shared" si="23"/>
        <v>#DIV/0!</v>
      </c>
      <c r="G400" s="17" t="e">
        <f t="shared" si="24"/>
        <v>#DIV/0!</v>
      </c>
    </row>
    <row r="401" spans="1:7">
      <c r="A401" s="33"/>
      <c r="B401" s="33"/>
      <c r="C401" s="33"/>
      <c r="D401" s="33"/>
      <c r="E401" s="17" t="e">
        <f t="shared" si="22"/>
        <v>#N/A</v>
      </c>
      <c r="F401" s="17" t="e">
        <f t="shared" si="23"/>
        <v>#DIV/0!</v>
      </c>
      <c r="G401" s="17" t="e">
        <f t="shared" si="24"/>
        <v>#DIV/0!</v>
      </c>
    </row>
    <row r="402" spans="1:7">
      <c r="A402" s="33"/>
      <c r="B402" s="33"/>
      <c r="C402" s="33"/>
      <c r="D402" s="33"/>
      <c r="E402" s="17" t="e">
        <f t="shared" si="22"/>
        <v>#N/A</v>
      </c>
      <c r="F402" s="17" t="e">
        <f t="shared" si="23"/>
        <v>#DIV/0!</v>
      </c>
      <c r="G402" s="17" t="e">
        <f t="shared" si="24"/>
        <v>#DIV/0!</v>
      </c>
    </row>
    <row r="403" spans="1:7">
      <c r="A403" s="33"/>
      <c r="B403" s="33"/>
      <c r="C403" s="33"/>
      <c r="D403" s="33"/>
      <c r="E403" s="17" t="e">
        <f t="shared" si="22"/>
        <v>#N/A</v>
      </c>
      <c r="F403" s="17" t="e">
        <f t="shared" si="23"/>
        <v>#DIV/0!</v>
      </c>
      <c r="G403" s="17" t="e">
        <f t="shared" si="24"/>
        <v>#DIV/0!</v>
      </c>
    </row>
    <row r="404" spans="1:7">
      <c r="A404" s="33"/>
      <c r="B404" s="33"/>
      <c r="C404" s="33"/>
      <c r="D404" s="33"/>
      <c r="E404" s="17" t="e">
        <f t="shared" si="22"/>
        <v>#N/A</v>
      </c>
      <c r="F404" s="17" t="e">
        <f t="shared" si="23"/>
        <v>#DIV/0!</v>
      </c>
      <c r="G404" s="17" t="e">
        <f t="shared" si="24"/>
        <v>#DIV/0!</v>
      </c>
    </row>
    <row r="405" spans="1:7">
      <c r="A405" s="33"/>
      <c r="B405" s="33"/>
      <c r="C405" s="33"/>
      <c r="D405" s="33"/>
      <c r="E405" s="17" t="e">
        <f t="shared" si="22"/>
        <v>#N/A</v>
      </c>
      <c r="F405" s="17" t="e">
        <f t="shared" si="23"/>
        <v>#DIV/0!</v>
      </c>
      <c r="G405" s="17" t="e">
        <f t="shared" si="24"/>
        <v>#DIV/0!</v>
      </c>
    </row>
    <row r="406" spans="1:7">
      <c r="A406" s="33"/>
      <c r="B406" s="33"/>
      <c r="C406" s="33"/>
      <c r="D406" s="33"/>
      <c r="E406" s="17" t="e">
        <f t="shared" si="22"/>
        <v>#N/A</v>
      </c>
      <c r="F406" s="17" t="e">
        <f t="shared" si="23"/>
        <v>#DIV/0!</v>
      </c>
      <c r="G406" s="17" t="e">
        <f t="shared" si="24"/>
        <v>#DIV/0!</v>
      </c>
    </row>
    <row r="407" spans="1:7">
      <c r="A407" s="33"/>
      <c r="B407" s="33"/>
      <c r="C407" s="33"/>
      <c r="D407" s="33"/>
      <c r="E407" s="17" t="e">
        <f t="shared" si="22"/>
        <v>#N/A</v>
      </c>
      <c r="F407" s="17" t="e">
        <f t="shared" si="23"/>
        <v>#DIV/0!</v>
      </c>
      <c r="G407" s="17" t="e">
        <f t="shared" si="24"/>
        <v>#DIV/0!</v>
      </c>
    </row>
    <row r="408" spans="1:7">
      <c r="A408" s="33"/>
      <c r="B408" s="33"/>
      <c r="C408" s="33"/>
      <c r="D408" s="33"/>
      <c r="E408" s="17" t="e">
        <f t="shared" si="22"/>
        <v>#N/A</v>
      </c>
      <c r="F408" s="17" t="e">
        <f t="shared" si="23"/>
        <v>#DIV/0!</v>
      </c>
      <c r="G408" s="17" t="e">
        <f t="shared" si="24"/>
        <v>#DIV/0!</v>
      </c>
    </row>
    <row r="409" spans="1:7">
      <c r="A409" s="33"/>
      <c r="B409" s="33"/>
      <c r="C409" s="33"/>
      <c r="D409" s="33"/>
      <c r="E409" s="17" t="e">
        <f t="shared" si="22"/>
        <v>#N/A</v>
      </c>
      <c r="F409" s="17" t="e">
        <f t="shared" si="23"/>
        <v>#DIV/0!</v>
      </c>
      <c r="G409" s="17" t="e">
        <f t="shared" si="24"/>
        <v>#DIV/0!</v>
      </c>
    </row>
    <row r="410" spans="1:7">
      <c r="A410" s="33"/>
      <c r="B410" s="33"/>
      <c r="C410" s="33"/>
      <c r="D410" s="33"/>
      <c r="E410" s="17" t="e">
        <f t="shared" si="22"/>
        <v>#N/A</v>
      </c>
      <c r="F410" s="17" t="e">
        <f t="shared" si="23"/>
        <v>#DIV/0!</v>
      </c>
      <c r="G410" s="17" t="e">
        <f t="shared" si="24"/>
        <v>#DIV/0!</v>
      </c>
    </row>
    <row r="411" spans="1:7">
      <c r="A411" s="33"/>
      <c r="B411" s="33"/>
      <c r="C411" s="33"/>
      <c r="D411" s="33"/>
      <c r="E411" s="17" t="e">
        <f t="shared" si="22"/>
        <v>#N/A</v>
      </c>
      <c r="F411" s="17" t="e">
        <f t="shared" si="23"/>
        <v>#DIV/0!</v>
      </c>
      <c r="G411" s="17" t="e">
        <f t="shared" si="24"/>
        <v>#DIV/0!</v>
      </c>
    </row>
    <row r="412" spans="1:7">
      <c r="A412" s="33"/>
      <c r="B412" s="33"/>
      <c r="C412" s="33"/>
      <c r="D412" s="33"/>
      <c r="E412" s="17" t="e">
        <f t="shared" si="22"/>
        <v>#N/A</v>
      </c>
      <c r="F412" s="17" t="e">
        <f t="shared" si="23"/>
        <v>#DIV/0!</v>
      </c>
      <c r="G412" s="17" t="e">
        <f t="shared" si="24"/>
        <v>#DIV/0!</v>
      </c>
    </row>
    <row r="413" spans="1:7">
      <c r="A413" s="33"/>
      <c r="B413" s="33"/>
      <c r="C413" s="33"/>
      <c r="D413" s="33"/>
      <c r="E413" s="17" t="e">
        <f t="shared" si="22"/>
        <v>#N/A</v>
      </c>
      <c r="F413" s="17" t="e">
        <f t="shared" si="23"/>
        <v>#DIV/0!</v>
      </c>
      <c r="G413" s="17" t="e">
        <f t="shared" si="24"/>
        <v>#DIV/0!</v>
      </c>
    </row>
    <row r="414" spans="1:7">
      <c r="A414" s="33"/>
      <c r="B414" s="33"/>
      <c r="C414" s="33"/>
      <c r="D414" s="33"/>
      <c r="E414" s="17" t="e">
        <f t="shared" si="22"/>
        <v>#N/A</v>
      </c>
      <c r="F414" s="17" t="e">
        <f t="shared" si="23"/>
        <v>#DIV/0!</v>
      </c>
      <c r="G414" s="17" t="e">
        <f t="shared" si="24"/>
        <v>#DIV/0!</v>
      </c>
    </row>
    <row r="415" spans="1:7">
      <c r="A415" s="33"/>
      <c r="B415" s="33"/>
      <c r="C415" s="33"/>
      <c r="D415" s="33"/>
      <c r="E415" s="17" t="e">
        <f t="shared" si="22"/>
        <v>#N/A</v>
      </c>
      <c r="F415" s="17" t="e">
        <f t="shared" si="23"/>
        <v>#DIV/0!</v>
      </c>
      <c r="G415" s="17" t="e">
        <f t="shared" si="24"/>
        <v>#DIV/0!</v>
      </c>
    </row>
    <row r="416" spans="1:7">
      <c r="A416" s="33"/>
      <c r="B416" s="33"/>
      <c r="C416" s="33"/>
      <c r="D416" s="33"/>
      <c r="E416" s="17" t="e">
        <f t="shared" si="22"/>
        <v>#N/A</v>
      </c>
      <c r="F416" s="17" t="e">
        <f t="shared" si="23"/>
        <v>#DIV/0!</v>
      </c>
      <c r="G416" s="17" t="e">
        <f t="shared" si="24"/>
        <v>#DIV/0!</v>
      </c>
    </row>
    <row r="417" spans="1:7">
      <c r="A417" s="33"/>
      <c r="B417" s="33"/>
      <c r="C417" s="33"/>
      <c r="D417" s="33"/>
      <c r="E417" s="17" t="e">
        <f t="shared" si="22"/>
        <v>#N/A</v>
      </c>
      <c r="F417" s="17" t="e">
        <f t="shared" si="23"/>
        <v>#DIV/0!</v>
      </c>
      <c r="G417" s="17" t="e">
        <f t="shared" si="24"/>
        <v>#DIV/0!</v>
      </c>
    </row>
    <row r="418" spans="1:7">
      <c r="A418" s="33"/>
      <c r="B418" s="33"/>
      <c r="C418" s="33"/>
      <c r="D418" s="33"/>
      <c r="E418" s="17" t="e">
        <f t="shared" si="22"/>
        <v>#N/A</v>
      </c>
      <c r="F418" s="17" t="e">
        <f t="shared" si="23"/>
        <v>#DIV/0!</v>
      </c>
      <c r="G418" s="17" t="e">
        <f t="shared" si="24"/>
        <v>#DIV/0!</v>
      </c>
    </row>
    <row r="419" spans="1:7">
      <c r="A419" s="33"/>
      <c r="B419" s="33"/>
      <c r="C419" s="33"/>
      <c r="D419" s="33"/>
      <c r="E419" s="17" t="e">
        <f t="shared" si="22"/>
        <v>#N/A</v>
      </c>
      <c r="F419" s="17" t="e">
        <f t="shared" si="23"/>
        <v>#DIV/0!</v>
      </c>
      <c r="G419" s="17" t="e">
        <f t="shared" si="24"/>
        <v>#DIV/0!</v>
      </c>
    </row>
    <row r="420" spans="1:7">
      <c r="A420" s="33"/>
      <c r="B420" s="33"/>
      <c r="C420" s="33"/>
      <c r="D420" s="33"/>
      <c r="E420" s="17" t="e">
        <f t="shared" si="22"/>
        <v>#N/A</v>
      </c>
      <c r="F420" s="17" t="e">
        <f t="shared" si="23"/>
        <v>#DIV/0!</v>
      </c>
      <c r="G420" s="17" t="e">
        <f t="shared" si="24"/>
        <v>#DIV/0!</v>
      </c>
    </row>
    <row r="421" spans="1:7">
      <c r="A421" s="33"/>
      <c r="B421" s="33"/>
      <c r="C421" s="33"/>
      <c r="D421" s="33"/>
      <c r="E421" s="17" t="e">
        <f t="shared" si="22"/>
        <v>#N/A</v>
      </c>
      <c r="F421" s="17" t="e">
        <f t="shared" si="23"/>
        <v>#DIV/0!</v>
      </c>
      <c r="G421" s="17" t="e">
        <f t="shared" si="24"/>
        <v>#DIV/0!</v>
      </c>
    </row>
    <row r="422" spans="1:7">
      <c r="A422" s="33"/>
      <c r="B422" s="33"/>
      <c r="C422" s="33"/>
      <c r="D422" s="33"/>
      <c r="E422" s="17" t="e">
        <f t="shared" si="22"/>
        <v>#N/A</v>
      </c>
      <c r="F422" s="17" t="e">
        <f t="shared" si="23"/>
        <v>#DIV/0!</v>
      </c>
      <c r="G422" s="17" t="e">
        <f t="shared" si="24"/>
        <v>#DIV/0!</v>
      </c>
    </row>
    <row r="423" spans="1:7">
      <c r="A423" s="33"/>
      <c r="B423" s="33"/>
      <c r="C423" s="33"/>
      <c r="D423" s="33"/>
      <c r="E423" s="17" t="e">
        <f t="shared" si="22"/>
        <v>#N/A</v>
      </c>
      <c r="F423" s="17" t="e">
        <f t="shared" si="23"/>
        <v>#DIV/0!</v>
      </c>
      <c r="G423" s="17" t="e">
        <f t="shared" si="24"/>
        <v>#DIV/0!</v>
      </c>
    </row>
    <row r="424" spans="1:7">
      <c r="A424" s="33"/>
      <c r="B424" s="33"/>
      <c r="C424" s="33"/>
      <c r="D424" s="33"/>
      <c r="E424" s="17" t="e">
        <f t="shared" si="22"/>
        <v>#N/A</v>
      </c>
      <c r="F424" s="17" t="e">
        <f t="shared" si="23"/>
        <v>#DIV/0!</v>
      </c>
      <c r="G424" s="17" t="e">
        <f t="shared" si="24"/>
        <v>#DIV/0!</v>
      </c>
    </row>
    <row r="425" spans="1:7">
      <c r="A425" s="33"/>
      <c r="B425" s="33"/>
      <c r="C425" s="33"/>
      <c r="D425" s="33"/>
      <c r="E425" s="17" t="e">
        <f t="shared" si="22"/>
        <v>#N/A</v>
      </c>
      <c r="F425" s="17" t="e">
        <f t="shared" si="23"/>
        <v>#DIV/0!</v>
      </c>
      <c r="G425" s="17" t="e">
        <f t="shared" si="24"/>
        <v>#DIV/0!</v>
      </c>
    </row>
    <row r="426" spans="1:7">
      <c r="A426" s="33"/>
      <c r="B426" s="33"/>
      <c r="C426" s="33"/>
      <c r="D426" s="33"/>
      <c r="E426" s="17" t="e">
        <f t="shared" si="22"/>
        <v>#N/A</v>
      </c>
      <c r="F426" s="17" t="e">
        <f t="shared" si="23"/>
        <v>#DIV/0!</v>
      </c>
      <c r="G426" s="17" t="e">
        <f t="shared" si="24"/>
        <v>#DIV/0!</v>
      </c>
    </row>
    <row r="427" spans="1:7">
      <c r="A427" s="33"/>
      <c r="B427" s="33"/>
      <c r="C427" s="33"/>
      <c r="D427" s="33"/>
      <c r="E427" s="17" t="e">
        <f t="shared" si="22"/>
        <v>#N/A</v>
      </c>
      <c r="F427" s="17" t="e">
        <f t="shared" si="23"/>
        <v>#DIV/0!</v>
      </c>
      <c r="G427" s="17" t="e">
        <f t="shared" si="24"/>
        <v>#DIV/0!</v>
      </c>
    </row>
    <row r="428" spans="1:7">
      <c r="A428" s="33"/>
      <c r="B428" s="33"/>
      <c r="C428" s="33"/>
      <c r="D428" s="33"/>
      <c r="E428" s="17" t="e">
        <f t="shared" si="22"/>
        <v>#N/A</v>
      </c>
      <c r="F428" s="17" t="e">
        <f t="shared" si="23"/>
        <v>#DIV/0!</v>
      </c>
      <c r="G428" s="17" t="e">
        <f t="shared" si="24"/>
        <v>#DIV/0!</v>
      </c>
    </row>
    <row r="429" spans="1:7">
      <c r="A429" s="33"/>
      <c r="B429" s="33"/>
      <c r="C429" s="33"/>
      <c r="D429" s="33"/>
      <c r="E429" s="17" t="e">
        <f t="shared" si="22"/>
        <v>#N/A</v>
      </c>
      <c r="F429" s="17" t="e">
        <f t="shared" si="23"/>
        <v>#DIV/0!</v>
      </c>
      <c r="G429" s="17" t="e">
        <f t="shared" si="24"/>
        <v>#DIV/0!</v>
      </c>
    </row>
    <row r="430" spans="1:7">
      <c r="A430" s="33"/>
      <c r="B430" s="33"/>
      <c r="C430" s="33"/>
      <c r="D430" s="33"/>
      <c r="E430" s="17" t="e">
        <f t="shared" si="22"/>
        <v>#N/A</v>
      </c>
      <c r="F430" s="17" t="e">
        <f t="shared" si="23"/>
        <v>#DIV/0!</v>
      </c>
      <c r="G430" s="17" t="e">
        <f t="shared" si="24"/>
        <v>#DIV/0!</v>
      </c>
    </row>
    <row r="431" spans="1:7">
      <c r="A431" s="33"/>
      <c r="B431" s="33"/>
      <c r="C431" s="33"/>
      <c r="D431" s="33"/>
      <c r="E431" s="17" t="e">
        <f t="shared" si="22"/>
        <v>#N/A</v>
      </c>
      <c r="F431" s="17" t="e">
        <f t="shared" si="23"/>
        <v>#DIV/0!</v>
      </c>
      <c r="G431" s="17" t="e">
        <f t="shared" si="24"/>
        <v>#DIV/0!</v>
      </c>
    </row>
    <row r="432" spans="1:7">
      <c r="A432" s="33"/>
      <c r="B432" s="33"/>
      <c r="C432" s="33"/>
      <c r="D432" s="33"/>
      <c r="E432" s="17" t="e">
        <f t="shared" si="22"/>
        <v>#N/A</v>
      </c>
      <c r="F432" s="17" t="e">
        <f t="shared" si="23"/>
        <v>#DIV/0!</v>
      </c>
      <c r="G432" s="17" t="e">
        <f t="shared" si="24"/>
        <v>#DIV/0!</v>
      </c>
    </row>
    <row r="433" spans="1:7">
      <c r="A433" s="33"/>
      <c r="B433" s="33"/>
      <c r="C433" s="33"/>
      <c r="D433" s="33"/>
      <c r="E433" s="17" t="e">
        <f t="shared" si="22"/>
        <v>#N/A</v>
      </c>
      <c r="F433" s="17" t="e">
        <f t="shared" si="23"/>
        <v>#DIV/0!</v>
      </c>
      <c r="G433" s="17" t="e">
        <f t="shared" si="24"/>
        <v>#DIV/0!</v>
      </c>
    </row>
    <row r="434" spans="1:7">
      <c r="A434" s="33"/>
      <c r="B434" s="33"/>
      <c r="C434" s="33"/>
      <c r="D434" s="33"/>
      <c r="E434" s="17" t="e">
        <f t="shared" si="22"/>
        <v>#N/A</v>
      </c>
      <c r="F434" s="17" t="e">
        <f t="shared" si="23"/>
        <v>#DIV/0!</v>
      </c>
      <c r="G434" s="17" t="e">
        <f t="shared" si="24"/>
        <v>#DIV/0!</v>
      </c>
    </row>
    <row r="435" spans="1:7">
      <c r="A435" s="33"/>
      <c r="B435" s="33"/>
      <c r="C435" s="33"/>
      <c r="D435" s="33"/>
      <c r="E435" s="17" t="e">
        <f t="shared" si="22"/>
        <v>#N/A</v>
      </c>
      <c r="F435" s="17" t="e">
        <f t="shared" si="23"/>
        <v>#DIV/0!</v>
      </c>
      <c r="G435" s="17" t="e">
        <f t="shared" si="24"/>
        <v>#DIV/0!</v>
      </c>
    </row>
    <row r="436" spans="1:7">
      <c r="A436" s="33"/>
      <c r="B436" s="33"/>
      <c r="C436" s="33"/>
      <c r="D436" s="33"/>
      <c r="E436" s="17" t="e">
        <f t="shared" si="22"/>
        <v>#N/A</v>
      </c>
      <c r="F436" s="17" t="e">
        <f t="shared" si="23"/>
        <v>#DIV/0!</v>
      </c>
      <c r="G436" s="17" t="e">
        <f t="shared" si="24"/>
        <v>#DIV/0!</v>
      </c>
    </row>
    <row r="437" spans="1:7">
      <c r="A437" s="33"/>
      <c r="B437" s="33"/>
      <c r="C437" s="33"/>
      <c r="D437" s="33"/>
      <c r="E437" s="17" t="e">
        <f t="shared" si="22"/>
        <v>#N/A</v>
      </c>
      <c r="F437" s="17" t="e">
        <f t="shared" si="23"/>
        <v>#DIV/0!</v>
      </c>
      <c r="G437" s="17" t="e">
        <f t="shared" si="24"/>
        <v>#DIV/0!</v>
      </c>
    </row>
    <row r="438" spans="1:7">
      <c r="A438" s="33"/>
      <c r="B438" s="33"/>
      <c r="C438" s="33"/>
      <c r="D438" s="33"/>
      <c r="E438" s="17" t="e">
        <f t="shared" si="22"/>
        <v>#N/A</v>
      </c>
      <c r="F438" s="17" t="e">
        <f t="shared" si="23"/>
        <v>#DIV/0!</v>
      </c>
      <c r="G438" s="17" t="e">
        <f t="shared" si="24"/>
        <v>#DIV/0!</v>
      </c>
    </row>
    <row r="439" spans="1:7">
      <c r="A439" s="33"/>
      <c r="B439" s="33"/>
      <c r="C439" s="33"/>
      <c r="D439" s="33"/>
      <c r="E439" s="17" t="e">
        <f t="shared" si="22"/>
        <v>#N/A</v>
      </c>
      <c r="F439" s="17" t="e">
        <f t="shared" si="23"/>
        <v>#DIV/0!</v>
      </c>
      <c r="G439" s="17" t="e">
        <f t="shared" si="24"/>
        <v>#DIV/0!</v>
      </c>
    </row>
    <row r="440" spans="1:7">
      <c r="A440" s="33"/>
      <c r="B440" s="33"/>
      <c r="C440" s="33"/>
      <c r="D440" s="33"/>
      <c r="E440" s="17" t="e">
        <f t="shared" si="22"/>
        <v>#N/A</v>
      </c>
      <c r="F440" s="17" t="e">
        <f t="shared" si="23"/>
        <v>#DIV/0!</v>
      </c>
      <c r="G440" s="17" t="e">
        <f t="shared" si="24"/>
        <v>#DIV/0!</v>
      </c>
    </row>
    <row r="441" spans="1:7">
      <c r="A441" s="33"/>
      <c r="B441" s="33"/>
      <c r="C441" s="33"/>
      <c r="D441" s="33"/>
      <c r="E441" s="17" t="e">
        <f t="shared" si="22"/>
        <v>#N/A</v>
      </c>
      <c r="F441" s="17" t="e">
        <f t="shared" si="23"/>
        <v>#DIV/0!</v>
      </c>
      <c r="G441" s="17" t="e">
        <f t="shared" si="24"/>
        <v>#DIV/0!</v>
      </c>
    </row>
    <row r="442" spans="1:7">
      <c r="A442" s="33"/>
      <c r="B442" s="33"/>
      <c r="C442" s="33"/>
      <c r="D442" s="33"/>
      <c r="E442" s="17" t="e">
        <f t="shared" si="22"/>
        <v>#N/A</v>
      </c>
      <c r="F442" s="17" t="e">
        <f t="shared" si="23"/>
        <v>#DIV/0!</v>
      </c>
      <c r="G442" s="17" t="e">
        <f t="shared" si="24"/>
        <v>#DIV/0!</v>
      </c>
    </row>
    <row r="443" spans="1:7">
      <c r="A443" s="33"/>
      <c r="B443" s="33"/>
      <c r="C443" s="33"/>
      <c r="D443" s="33"/>
      <c r="E443" s="17" t="e">
        <f t="shared" si="22"/>
        <v>#N/A</v>
      </c>
      <c r="F443" s="17" t="e">
        <f t="shared" si="23"/>
        <v>#DIV/0!</v>
      </c>
      <c r="G443" s="17" t="e">
        <f t="shared" si="24"/>
        <v>#DIV/0!</v>
      </c>
    </row>
    <row r="444" spans="1:7">
      <c r="A444" s="33"/>
      <c r="B444" s="33"/>
      <c r="C444" s="33"/>
      <c r="D444" s="33"/>
      <c r="E444" s="17" t="e">
        <f t="shared" si="22"/>
        <v>#N/A</v>
      </c>
      <c r="F444" s="17" t="e">
        <f t="shared" si="23"/>
        <v>#DIV/0!</v>
      </c>
      <c r="G444" s="17" t="e">
        <f t="shared" si="24"/>
        <v>#DIV/0!</v>
      </c>
    </row>
    <row r="445" spans="1:7">
      <c r="A445" s="33"/>
      <c r="B445" s="33"/>
      <c r="C445" s="33"/>
      <c r="D445" s="33"/>
      <c r="E445" s="17" t="e">
        <f t="shared" si="22"/>
        <v>#N/A</v>
      </c>
      <c r="F445" s="17" t="e">
        <f t="shared" si="23"/>
        <v>#DIV/0!</v>
      </c>
      <c r="G445" s="17" t="e">
        <f t="shared" si="24"/>
        <v>#DIV/0!</v>
      </c>
    </row>
    <row r="446" spans="1:7">
      <c r="A446" s="33"/>
      <c r="B446" s="33"/>
      <c r="C446" s="33"/>
      <c r="D446" s="33"/>
      <c r="E446" s="17" t="e">
        <f t="shared" si="22"/>
        <v>#N/A</v>
      </c>
      <c r="F446" s="17" t="e">
        <f t="shared" si="23"/>
        <v>#DIV/0!</v>
      </c>
      <c r="G446" s="17" t="e">
        <f t="shared" si="24"/>
        <v>#DIV/0!</v>
      </c>
    </row>
    <row r="447" spans="1:7">
      <c r="A447" s="33"/>
      <c r="B447" s="33"/>
      <c r="C447" s="33"/>
      <c r="D447" s="33"/>
      <c r="E447" s="17" t="e">
        <f t="shared" si="22"/>
        <v>#N/A</v>
      </c>
      <c r="F447" s="17" t="e">
        <f t="shared" si="23"/>
        <v>#DIV/0!</v>
      </c>
      <c r="G447" s="17" t="e">
        <f t="shared" si="24"/>
        <v>#DIV/0!</v>
      </c>
    </row>
    <row r="448" spans="1:7">
      <c r="A448" s="33"/>
      <c r="B448" s="33"/>
      <c r="C448" s="33"/>
      <c r="D448" s="33"/>
      <c r="E448" s="17" t="e">
        <f t="shared" si="22"/>
        <v>#N/A</v>
      </c>
      <c r="F448" s="17" t="e">
        <f t="shared" si="23"/>
        <v>#DIV/0!</v>
      </c>
      <c r="G448" s="17" t="e">
        <f t="shared" si="24"/>
        <v>#DIV/0!</v>
      </c>
    </row>
    <row r="449" spans="1:7">
      <c r="A449" s="33"/>
      <c r="B449" s="33"/>
      <c r="C449" s="33"/>
      <c r="D449" s="33"/>
      <c r="E449" s="17" t="e">
        <f t="shared" si="22"/>
        <v>#N/A</v>
      </c>
      <c r="F449" s="17" t="e">
        <f t="shared" si="23"/>
        <v>#DIV/0!</v>
      </c>
      <c r="G449" s="17" t="e">
        <f t="shared" si="24"/>
        <v>#DIV/0!</v>
      </c>
    </row>
    <row r="450" spans="1:7">
      <c r="A450" s="33"/>
      <c r="B450" s="33"/>
      <c r="C450" s="33"/>
      <c r="D450" s="33"/>
      <c r="E450" s="17" t="e">
        <f t="shared" si="22"/>
        <v>#N/A</v>
      </c>
      <c r="F450" s="17" t="e">
        <f t="shared" si="23"/>
        <v>#DIV/0!</v>
      </c>
      <c r="G450" s="17" t="e">
        <f t="shared" si="24"/>
        <v>#DIV/0!</v>
      </c>
    </row>
    <row r="451" spans="1:7">
      <c r="A451" s="33"/>
      <c r="B451" s="33"/>
      <c r="C451" s="33"/>
      <c r="D451" s="33"/>
      <c r="E451" s="17" t="e">
        <f t="shared" si="22"/>
        <v>#N/A</v>
      </c>
      <c r="F451" s="17" t="e">
        <f t="shared" si="23"/>
        <v>#DIV/0!</v>
      </c>
      <c r="G451" s="17" t="e">
        <f t="shared" si="24"/>
        <v>#DIV/0!</v>
      </c>
    </row>
    <row r="452" spans="1:7">
      <c r="A452" s="33"/>
      <c r="B452" s="33"/>
      <c r="C452" s="33"/>
      <c r="D452" s="33"/>
      <c r="E452" s="17" t="e">
        <f t="shared" si="22"/>
        <v>#N/A</v>
      </c>
      <c r="F452" s="17" t="e">
        <f t="shared" si="23"/>
        <v>#DIV/0!</v>
      </c>
      <c r="G452" s="17" t="e">
        <f t="shared" si="24"/>
        <v>#DIV/0!</v>
      </c>
    </row>
    <row r="453" spans="1:7">
      <c r="A453" s="33"/>
      <c r="B453" s="33"/>
      <c r="C453" s="33"/>
      <c r="D453" s="33"/>
      <c r="E453" s="17" t="e">
        <f t="shared" si="22"/>
        <v>#N/A</v>
      </c>
      <c r="F453" s="17" t="e">
        <f t="shared" si="23"/>
        <v>#DIV/0!</v>
      </c>
      <c r="G453" s="17" t="e">
        <f t="shared" si="24"/>
        <v>#DIV/0!</v>
      </c>
    </row>
    <row r="454" spans="1:7">
      <c r="A454" s="33"/>
      <c r="B454" s="33"/>
      <c r="C454" s="33"/>
      <c r="D454" s="33"/>
      <c r="E454" s="17" t="e">
        <f t="shared" si="22"/>
        <v>#N/A</v>
      </c>
      <c r="F454" s="17" t="e">
        <f t="shared" si="23"/>
        <v>#DIV/0!</v>
      </c>
      <c r="G454" s="17" t="e">
        <f t="shared" si="24"/>
        <v>#DIV/0!</v>
      </c>
    </row>
    <row r="455" spans="1:7">
      <c r="A455" s="33"/>
      <c r="B455" s="33"/>
      <c r="C455" s="33"/>
      <c r="D455" s="33"/>
      <c r="E455" s="17" t="e">
        <f t="shared" si="22"/>
        <v>#N/A</v>
      </c>
      <c r="F455" s="17" t="e">
        <f t="shared" si="23"/>
        <v>#DIV/0!</v>
      </c>
      <c r="G455" s="17" t="e">
        <f t="shared" si="24"/>
        <v>#DIV/0!</v>
      </c>
    </row>
    <row r="456" spans="1:7">
      <c r="A456" s="33"/>
      <c r="B456" s="33"/>
      <c r="C456" s="33"/>
      <c r="D456" s="33"/>
      <c r="E456" s="17" t="e">
        <f t="shared" ref="E456:E499" si="25">VLOOKUP(B456,$J$8:$K$12,2,)</f>
        <v>#N/A</v>
      </c>
      <c r="F456" s="17" t="e">
        <f t="shared" si="23"/>
        <v>#DIV/0!</v>
      </c>
      <c r="G456" s="17" t="e">
        <f t="shared" si="24"/>
        <v>#DIV/0!</v>
      </c>
    </row>
    <row r="457" spans="1:7">
      <c r="A457" s="33"/>
      <c r="B457" s="33"/>
      <c r="C457" s="33"/>
      <c r="D457" s="33"/>
      <c r="E457" s="17" t="e">
        <f t="shared" si="25"/>
        <v>#N/A</v>
      </c>
      <c r="F457" s="17" t="e">
        <f t="shared" si="23"/>
        <v>#DIV/0!</v>
      </c>
      <c r="G457" s="17" t="e">
        <f t="shared" si="24"/>
        <v>#DIV/0!</v>
      </c>
    </row>
    <row r="458" spans="1:7">
      <c r="A458" s="33"/>
      <c r="B458" s="33"/>
      <c r="C458" s="33"/>
      <c r="D458" s="33"/>
      <c r="E458" s="17" t="e">
        <f t="shared" si="25"/>
        <v>#N/A</v>
      </c>
      <c r="F458" s="17" t="e">
        <f t="shared" ref="F458:F499" si="26">C458/D458</f>
        <v>#DIV/0!</v>
      </c>
      <c r="G458" s="17" t="e">
        <f t="shared" ref="G458:G499" si="27">+F458*E458</f>
        <v>#DIV/0!</v>
      </c>
    </row>
    <row r="459" spans="1:7">
      <c r="A459" s="33"/>
      <c r="B459" s="33"/>
      <c r="C459" s="33"/>
      <c r="D459" s="33"/>
      <c r="E459" s="17" t="e">
        <f t="shared" si="25"/>
        <v>#N/A</v>
      </c>
      <c r="F459" s="17" t="e">
        <f t="shared" si="26"/>
        <v>#DIV/0!</v>
      </c>
      <c r="G459" s="17" t="e">
        <f t="shared" si="27"/>
        <v>#DIV/0!</v>
      </c>
    </row>
    <row r="460" spans="1:7">
      <c r="A460" s="33"/>
      <c r="B460" s="33"/>
      <c r="C460" s="33"/>
      <c r="D460" s="33"/>
      <c r="E460" s="17" t="e">
        <f t="shared" si="25"/>
        <v>#N/A</v>
      </c>
      <c r="F460" s="17" t="e">
        <f t="shared" si="26"/>
        <v>#DIV/0!</v>
      </c>
      <c r="G460" s="17" t="e">
        <f t="shared" si="27"/>
        <v>#DIV/0!</v>
      </c>
    </row>
    <row r="461" spans="1:7">
      <c r="A461" s="33"/>
      <c r="B461" s="33"/>
      <c r="C461" s="33"/>
      <c r="D461" s="33"/>
      <c r="E461" s="17" t="e">
        <f t="shared" si="25"/>
        <v>#N/A</v>
      </c>
      <c r="F461" s="17" t="e">
        <f t="shared" si="26"/>
        <v>#DIV/0!</v>
      </c>
      <c r="G461" s="17" t="e">
        <f t="shared" si="27"/>
        <v>#DIV/0!</v>
      </c>
    </row>
    <row r="462" spans="1:7">
      <c r="A462" s="33"/>
      <c r="B462" s="33"/>
      <c r="C462" s="33"/>
      <c r="D462" s="33"/>
      <c r="E462" s="17" t="e">
        <f t="shared" si="25"/>
        <v>#N/A</v>
      </c>
      <c r="F462" s="17" t="e">
        <f t="shared" si="26"/>
        <v>#DIV/0!</v>
      </c>
      <c r="G462" s="17" t="e">
        <f t="shared" si="27"/>
        <v>#DIV/0!</v>
      </c>
    </row>
    <row r="463" spans="1:7">
      <c r="A463" s="33"/>
      <c r="B463" s="33"/>
      <c r="C463" s="33"/>
      <c r="D463" s="33"/>
      <c r="E463" s="17" t="e">
        <f t="shared" si="25"/>
        <v>#N/A</v>
      </c>
      <c r="F463" s="17" t="e">
        <f t="shared" si="26"/>
        <v>#DIV/0!</v>
      </c>
      <c r="G463" s="17" t="e">
        <f t="shared" si="27"/>
        <v>#DIV/0!</v>
      </c>
    </row>
    <row r="464" spans="1:7">
      <c r="A464" s="33"/>
      <c r="B464" s="33"/>
      <c r="C464" s="33"/>
      <c r="D464" s="33"/>
      <c r="E464" s="17" t="e">
        <f t="shared" si="25"/>
        <v>#N/A</v>
      </c>
      <c r="F464" s="17" t="e">
        <f t="shared" si="26"/>
        <v>#DIV/0!</v>
      </c>
      <c r="G464" s="17" t="e">
        <f t="shared" si="27"/>
        <v>#DIV/0!</v>
      </c>
    </row>
    <row r="465" spans="1:7">
      <c r="A465" s="33"/>
      <c r="B465" s="33"/>
      <c r="C465" s="33"/>
      <c r="D465" s="33"/>
      <c r="E465" s="17" t="e">
        <f t="shared" si="25"/>
        <v>#N/A</v>
      </c>
      <c r="F465" s="17" t="e">
        <f t="shared" si="26"/>
        <v>#DIV/0!</v>
      </c>
      <c r="G465" s="17" t="e">
        <f t="shared" si="27"/>
        <v>#DIV/0!</v>
      </c>
    </row>
    <row r="466" spans="1:7">
      <c r="A466" s="33"/>
      <c r="B466" s="33"/>
      <c r="C466" s="33"/>
      <c r="D466" s="33"/>
      <c r="E466" s="17" t="e">
        <f t="shared" si="25"/>
        <v>#N/A</v>
      </c>
      <c r="F466" s="17" t="e">
        <f t="shared" si="26"/>
        <v>#DIV/0!</v>
      </c>
      <c r="G466" s="17" t="e">
        <f t="shared" si="27"/>
        <v>#DIV/0!</v>
      </c>
    </row>
    <row r="467" spans="1:7">
      <c r="A467" s="33"/>
      <c r="B467" s="33"/>
      <c r="C467" s="33"/>
      <c r="D467" s="33"/>
      <c r="E467" s="17" t="e">
        <f t="shared" si="25"/>
        <v>#N/A</v>
      </c>
      <c r="F467" s="17" t="e">
        <f t="shared" si="26"/>
        <v>#DIV/0!</v>
      </c>
      <c r="G467" s="17" t="e">
        <f t="shared" si="27"/>
        <v>#DIV/0!</v>
      </c>
    </row>
    <row r="468" spans="1:7">
      <c r="A468" s="33"/>
      <c r="B468" s="33"/>
      <c r="C468" s="33"/>
      <c r="D468" s="33"/>
      <c r="E468" s="17" t="e">
        <f t="shared" si="25"/>
        <v>#N/A</v>
      </c>
      <c r="F468" s="17" t="e">
        <f t="shared" si="26"/>
        <v>#DIV/0!</v>
      </c>
      <c r="G468" s="17" t="e">
        <f t="shared" si="27"/>
        <v>#DIV/0!</v>
      </c>
    </row>
    <row r="469" spans="1:7">
      <c r="A469" s="33"/>
      <c r="B469" s="33"/>
      <c r="C469" s="33"/>
      <c r="D469" s="33"/>
      <c r="E469" s="17" t="e">
        <f t="shared" si="25"/>
        <v>#N/A</v>
      </c>
      <c r="F469" s="17" t="e">
        <f t="shared" si="26"/>
        <v>#DIV/0!</v>
      </c>
      <c r="G469" s="17" t="e">
        <f t="shared" si="27"/>
        <v>#DIV/0!</v>
      </c>
    </row>
    <row r="470" spans="1:7">
      <c r="A470" s="33"/>
      <c r="B470" s="33"/>
      <c r="C470" s="33"/>
      <c r="D470" s="33"/>
      <c r="E470" s="17" t="e">
        <f t="shared" si="25"/>
        <v>#N/A</v>
      </c>
      <c r="F470" s="17" t="e">
        <f t="shared" si="26"/>
        <v>#DIV/0!</v>
      </c>
      <c r="G470" s="17" t="e">
        <f t="shared" si="27"/>
        <v>#DIV/0!</v>
      </c>
    </row>
    <row r="471" spans="1:7">
      <c r="A471" s="33"/>
      <c r="B471" s="33"/>
      <c r="C471" s="33"/>
      <c r="D471" s="33"/>
      <c r="E471" s="17" t="e">
        <f t="shared" si="25"/>
        <v>#N/A</v>
      </c>
      <c r="F471" s="17" t="e">
        <f t="shared" si="26"/>
        <v>#DIV/0!</v>
      </c>
      <c r="G471" s="17" t="e">
        <f t="shared" si="27"/>
        <v>#DIV/0!</v>
      </c>
    </row>
    <row r="472" spans="1:7">
      <c r="A472" s="33"/>
      <c r="B472" s="33"/>
      <c r="C472" s="33"/>
      <c r="D472" s="33"/>
      <c r="E472" s="17" t="e">
        <f t="shared" si="25"/>
        <v>#N/A</v>
      </c>
      <c r="F472" s="17" t="e">
        <f t="shared" si="26"/>
        <v>#DIV/0!</v>
      </c>
      <c r="G472" s="17" t="e">
        <f t="shared" si="27"/>
        <v>#DIV/0!</v>
      </c>
    </row>
    <row r="473" spans="1:7">
      <c r="A473" s="33"/>
      <c r="B473" s="33"/>
      <c r="C473" s="33"/>
      <c r="D473" s="33"/>
      <c r="E473" s="17" t="e">
        <f t="shared" si="25"/>
        <v>#N/A</v>
      </c>
      <c r="F473" s="17" t="e">
        <f t="shared" si="26"/>
        <v>#DIV/0!</v>
      </c>
      <c r="G473" s="17" t="e">
        <f t="shared" si="27"/>
        <v>#DIV/0!</v>
      </c>
    </row>
    <row r="474" spans="1:7">
      <c r="A474" s="33"/>
      <c r="B474" s="33"/>
      <c r="C474" s="33"/>
      <c r="D474" s="33"/>
      <c r="E474" s="17" t="e">
        <f t="shared" si="25"/>
        <v>#N/A</v>
      </c>
      <c r="F474" s="17" t="e">
        <f t="shared" si="26"/>
        <v>#DIV/0!</v>
      </c>
      <c r="G474" s="17" t="e">
        <f t="shared" si="27"/>
        <v>#DIV/0!</v>
      </c>
    </row>
    <row r="475" spans="1:7">
      <c r="A475" s="33"/>
      <c r="B475" s="33"/>
      <c r="C475" s="33"/>
      <c r="D475" s="33"/>
      <c r="E475" s="17" t="e">
        <f t="shared" si="25"/>
        <v>#N/A</v>
      </c>
      <c r="F475" s="17" t="e">
        <f t="shared" si="26"/>
        <v>#DIV/0!</v>
      </c>
      <c r="G475" s="17" t="e">
        <f t="shared" si="27"/>
        <v>#DIV/0!</v>
      </c>
    </row>
    <row r="476" spans="1:7">
      <c r="A476" s="33"/>
      <c r="B476" s="33"/>
      <c r="C476" s="33"/>
      <c r="D476" s="33"/>
      <c r="E476" s="17" t="e">
        <f t="shared" si="25"/>
        <v>#N/A</v>
      </c>
      <c r="F476" s="17" t="e">
        <f t="shared" si="26"/>
        <v>#DIV/0!</v>
      </c>
      <c r="G476" s="17" t="e">
        <f t="shared" si="27"/>
        <v>#DIV/0!</v>
      </c>
    </row>
    <row r="477" spans="1:7">
      <c r="A477" s="33"/>
      <c r="B477" s="33"/>
      <c r="C477" s="33"/>
      <c r="D477" s="33"/>
      <c r="E477" s="17" t="e">
        <f t="shared" si="25"/>
        <v>#N/A</v>
      </c>
      <c r="F477" s="17" t="e">
        <f t="shared" si="26"/>
        <v>#DIV/0!</v>
      </c>
      <c r="G477" s="17" t="e">
        <f t="shared" si="27"/>
        <v>#DIV/0!</v>
      </c>
    </row>
    <row r="478" spans="1:7">
      <c r="A478" s="33"/>
      <c r="B478" s="33"/>
      <c r="C478" s="33"/>
      <c r="D478" s="33"/>
      <c r="E478" s="17" t="e">
        <f t="shared" si="25"/>
        <v>#N/A</v>
      </c>
      <c r="F478" s="17" t="e">
        <f t="shared" si="26"/>
        <v>#DIV/0!</v>
      </c>
      <c r="G478" s="17" t="e">
        <f t="shared" si="27"/>
        <v>#DIV/0!</v>
      </c>
    </row>
    <row r="479" spans="1:7">
      <c r="A479" s="33"/>
      <c r="B479" s="33"/>
      <c r="C479" s="33"/>
      <c r="D479" s="33"/>
      <c r="E479" s="17" t="e">
        <f t="shared" si="25"/>
        <v>#N/A</v>
      </c>
      <c r="F479" s="17" t="e">
        <f t="shared" si="26"/>
        <v>#DIV/0!</v>
      </c>
      <c r="G479" s="17" t="e">
        <f t="shared" si="27"/>
        <v>#DIV/0!</v>
      </c>
    </row>
    <row r="480" spans="1:7">
      <c r="A480" s="33"/>
      <c r="B480" s="33"/>
      <c r="C480" s="33"/>
      <c r="D480" s="33"/>
      <c r="E480" s="17" t="e">
        <f t="shared" si="25"/>
        <v>#N/A</v>
      </c>
      <c r="F480" s="17" t="e">
        <f t="shared" si="26"/>
        <v>#DIV/0!</v>
      </c>
      <c r="G480" s="17" t="e">
        <f t="shared" si="27"/>
        <v>#DIV/0!</v>
      </c>
    </row>
    <row r="481" spans="1:7">
      <c r="A481" s="33"/>
      <c r="B481" s="33"/>
      <c r="C481" s="33"/>
      <c r="D481" s="33"/>
      <c r="E481" s="17" t="e">
        <f t="shared" si="25"/>
        <v>#N/A</v>
      </c>
      <c r="F481" s="17" t="e">
        <f t="shared" si="26"/>
        <v>#DIV/0!</v>
      </c>
      <c r="G481" s="17" t="e">
        <f t="shared" si="27"/>
        <v>#DIV/0!</v>
      </c>
    </row>
    <row r="482" spans="1:7">
      <c r="A482" s="33"/>
      <c r="B482" s="33"/>
      <c r="C482" s="33"/>
      <c r="D482" s="33"/>
      <c r="E482" s="17" t="e">
        <f t="shared" si="25"/>
        <v>#N/A</v>
      </c>
      <c r="F482" s="17" t="e">
        <f t="shared" si="26"/>
        <v>#DIV/0!</v>
      </c>
      <c r="G482" s="17" t="e">
        <f t="shared" si="27"/>
        <v>#DIV/0!</v>
      </c>
    </row>
    <row r="483" spans="1:7">
      <c r="A483" s="33"/>
      <c r="B483" s="33"/>
      <c r="C483" s="33"/>
      <c r="D483" s="33"/>
      <c r="E483" s="17" t="e">
        <f t="shared" si="25"/>
        <v>#N/A</v>
      </c>
      <c r="F483" s="17" t="e">
        <f t="shared" si="26"/>
        <v>#DIV/0!</v>
      </c>
      <c r="G483" s="17" t="e">
        <f t="shared" si="27"/>
        <v>#DIV/0!</v>
      </c>
    </row>
    <row r="484" spans="1:7">
      <c r="A484" s="33"/>
      <c r="B484" s="33"/>
      <c r="C484" s="33"/>
      <c r="D484" s="33"/>
      <c r="E484" s="17" t="e">
        <f t="shared" si="25"/>
        <v>#N/A</v>
      </c>
      <c r="F484" s="17" t="e">
        <f t="shared" si="26"/>
        <v>#DIV/0!</v>
      </c>
      <c r="G484" s="17" t="e">
        <f t="shared" si="27"/>
        <v>#DIV/0!</v>
      </c>
    </row>
    <row r="485" spans="1:7">
      <c r="A485" s="33"/>
      <c r="B485" s="33"/>
      <c r="C485" s="33"/>
      <c r="D485" s="33"/>
      <c r="E485" s="17" t="e">
        <f t="shared" si="25"/>
        <v>#N/A</v>
      </c>
      <c r="F485" s="17" t="e">
        <f t="shared" si="26"/>
        <v>#DIV/0!</v>
      </c>
      <c r="G485" s="17" t="e">
        <f t="shared" si="27"/>
        <v>#DIV/0!</v>
      </c>
    </row>
    <row r="486" spans="1:7">
      <c r="A486" s="33"/>
      <c r="B486" s="33"/>
      <c r="C486" s="33"/>
      <c r="D486" s="33"/>
      <c r="E486" s="17" t="e">
        <f t="shared" si="25"/>
        <v>#N/A</v>
      </c>
      <c r="F486" s="17" t="e">
        <f t="shared" si="26"/>
        <v>#DIV/0!</v>
      </c>
      <c r="G486" s="17" t="e">
        <f t="shared" si="27"/>
        <v>#DIV/0!</v>
      </c>
    </row>
    <row r="487" spans="1:7">
      <c r="A487" s="33"/>
      <c r="B487" s="33"/>
      <c r="C487" s="33"/>
      <c r="D487" s="33"/>
      <c r="E487" s="17" t="e">
        <f t="shared" si="25"/>
        <v>#N/A</v>
      </c>
      <c r="F487" s="17" t="e">
        <f t="shared" si="26"/>
        <v>#DIV/0!</v>
      </c>
      <c r="G487" s="17" t="e">
        <f t="shared" si="27"/>
        <v>#DIV/0!</v>
      </c>
    </row>
    <row r="488" spans="1:7">
      <c r="A488" s="33"/>
      <c r="B488" s="33"/>
      <c r="C488" s="33"/>
      <c r="D488" s="33"/>
      <c r="E488" s="17" t="e">
        <f t="shared" si="25"/>
        <v>#N/A</v>
      </c>
      <c r="F488" s="17" t="e">
        <f t="shared" si="26"/>
        <v>#DIV/0!</v>
      </c>
      <c r="G488" s="17" t="e">
        <f t="shared" si="27"/>
        <v>#DIV/0!</v>
      </c>
    </row>
    <row r="489" spans="1:7">
      <c r="A489" s="33"/>
      <c r="B489" s="33"/>
      <c r="C489" s="33"/>
      <c r="D489" s="33"/>
      <c r="E489" s="17" t="e">
        <f t="shared" si="25"/>
        <v>#N/A</v>
      </c>
      <c r="F489" s="17" t="e">
        <f t="shared" si="26"/>
        <v>#DIV/0!</v>
      </c>
      <c r="G489" s="17" t="e">
        <f t="shared" si="27"/>
        <v>#DIV/0!</v>
      </c>
    </row>
    <row r="490" spans="1:7">
      <c r="A490" s="33"/>
      <c r="B490" s="33"/>
      <c r="C490" s="33"/>
      <c r="D490" s="33"/>
      <c r="E490" s="17" t="e">
        <f t="shared" si="25"/>
        <v>#N/A</v>
      </c>
      <c r="F490" s="17" t="e">
        <f t="shared" si="26"/>
        <v>#DIV/0!</v>
      </c>
      <c r="G490" s="17" t="e">
        <f t="shared" si="27"/>
        <v>#DIV/0!</v>
      </c>
    </row>
    <row r="491" spans="1:7">
      <c r="A491" s="33"/>
      <c r="B491" s="33"/>
      <c r="C491" s="33"/>
      <c r="D491" s="33"/>
      <c r="E491" s="17" t="e">
        <f t="shared" si="25"/>
        <v>#N/A</v>
      </c>
      <c r="F491" s="17" t="e">
        <f t="shared" si="26"/>
        <v>#DIV/0!</v>
      </c>
      <c r="G491" s="17" t="e">
        <f t="shared" si="27"/>
        <v>#DIV/0!</v>
      </c>
    </row>
    <row r="492" spans="1:7">
      <c r="A492" s="33"/>
      <c r="B492" s="33"/>
      <c r="C492" s="33"/>
      <c r="D492" s="33"/>
      <c r="E492" s="17" t="e">
        <f t="shared" si="25"/>
        <v>#N/A</v>
      </c>
      <c r="F492" s="17" t="e">
        <f t="shared" si="26"/>
        <v>#DIV/0!</v>
      </c>
      <c r="G492" s="17" t="e">
        <f t="shared" si="27"/>
        <v>#DIV/0!</v>
      </c>
    </row>
    <row r="493" spans="1:7">
      <c r="A493" s="33"/>
      <c r="B493" s="33"/>
      <c r="C493" s="33"/>
      <c r="D493" s="33"/>
      <c r="E493" s="17" t="e">
        <f t="shared" si="25"/>
        <v>#N/A</v>
      </c>
      <c r="F493" s="17" t="e">
        <f t="shared" si="26"/>
        <v>#DIV/0!</v>
      </c>
      <c r="G493" s="17" t="e">
        <f t="shared" si="27"/>
        <v>#DIV/0!</v>
      </c>
    </row>
    <row r="494" spans="1:7">
      <c r="A494" s="33"/>
      <c r="B494" s="33"/>
      <c r="C494" s="33"/>
      <c r="D494" s="33"/>
      <c r="E494" s="17" t="e">
        <f t="shared" si="25"/>
        <v>#N/A</v>
      </c>
      <c r="F494" s="17" t="e">
        <f t="shared" si="26"/>
        <v>#DIV/0!</v>
      </c>
      <c r="G494" s="17" t="e">
        <f t="shared" si="27"/>
        <v>#DIV/0!</v>
      </c>
    </row>
    <row r="495" spans="1:7">
      <c r="A495" s="33"/>
      <c r="B495" s="33"/>
      <c r="C495" s="33"/>
      <c r="D495" s="33"/>
      <c r="E495" s="17" t="e">
        <f t="shared" si="25"/>
        <v>#N/A</v>
      </c>
      <c r="F495" s="17" t="e">
        <f t="shared" si="26"/>
        <v>#DIV/0!</v>
      </c>
      <c r="G495" s="17" t="e">
        <f t="shared" si="27"/>
        <v>#DIV/0!</v>
      </c>
    </row>
    <row r="496" spans="1:7">
      <c r="A496" s="33"/>
      <c r="B496" s="33"/>
      <c r="C496" s="33"/>
      <c r="D496" s="33"/>
      <c r="E496" s="17" t="e">
        <f t="shared" si="25"/>
        <v>#N/A</v>
      </c>
      <c r="F496" s="17" t="e">
        <f t="shared" si="26"/>
        <v>#DIV/0!</v>
      </c>
      <c r="G496" s="17" t="e">
        <f t="shared" si="27"/>
        <v>#DIV/0!</v>
      </c>
    </row>
    <row r="497" spans="1:7">
      <c r="A497" s="33"/>
      <c r="B497" s="33"/>
      <c r="C497" s="33"/>
      <c r="D497" s="33"/>
      <c r="E497" s="17" t="e">
        <f t="shared" si="25"/>
        <v>#N/A</v>
      </c>
      <c r="F497" s="17" t="e">
        <f t="shared" si="26"/>
        <v>#DIV/0!</v>
      </c>
      <c r="G497" s="17" t="e">
        <f t="shared" si="27"/>
        <v>#DIV/0!</v>
      </c>
    </row>
    <row r="498" spans="1:7">
      <c r="A498" s="33"/>
      <c r="B498" s="33"/>
      <c r="C498" s="33"/>
      <c r="D498" s="33"/>
      <c r="E498" s="17" t="e">
        <f t="shared" si="25"/>
        <v>#N/A</v>
      </c>
      <c r="F498" s="17" t="e">
        <f t="shared" si="26"/>
        <v>#DIV/0!</v>
      </c>
      <c r="G498" s="17" t="e">
        <f t="shared" si="27"/>
        <v>#DIV/0!</v>
      </c>
    </row>
    <row r="499" spans="1:7">
      <c r="A499" s="33"/>
      <c r="B499" s="33"/>
      <c r="C499" s="33"/>
      <c r="D499" s="33"/>
      <c r="E499" s="17" t="e">
        <f t="shared" si="25"/>
        <v>#N/A</v>
      </c>
      <c r="F499" s="17" t="e">
        <f t="shared" si="26"/>
        <v>#DIV/0!</v>
      </c>
      <c r="G499" s="17" t="e">
        <f t="shared" si="27"/>
        <v>#DIV/0!</v>
      </c>
    </row>
    <row r="500" spans="1:7">
      <c r="F500" s="1" t="s">
        <v>14</v>
      </c>
      <c r="G500" s="14" t="e">
        <f>SUM(G7:G499)</f>
        <v>#DIV/0!</v>
      </c>
    </row>
  </sheetData>
  <sheetProtection password="D151" sheet="1" objects="1" scenarios="1"/>
  <protectedRanges>
    <protectedRange sqref="A7:D499" name="Rango1"/>
  </protectedRanges>
  <dataValidations count="1">
    <dataValidation type="list" allowBlank="1" showInputMessage="1" showErrorMessage="1" sqref="B7:B499">
      <formula1>$J$8:$J$12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02"/>
  <sheetViews>
    <sheetView workbookViewId="0">
      <selection activeCell="C9" sqref="C9"/>
    </sheetView>
  </sheetViews>
  <sheetFormatPr baseColWidth="10" defaultRowHeight="15"/>
  <cols>
    <col min="1" max="1" width="19" bestFit="1" customWidth="1"/>
    <col min="2" max="2" width="19" customWidth="1"/>
    <col min="3" max="3" width="21.7109375" customWidth="1"/>
    <col min="4" max="4" width="28.7109375" bestFit="1" customWidth="1"/>
    <col min="5" max="5" width="29" bestFit="1" customWidth="1"/>
    <col min="6" max="6" width="20.28515625" customWidth="1"/>
    <col min="7" max="7" width="17.7109375" customWidth="1"/>
    <col min="8" max="8" width="25.28515625" bestFit="1" customWidth="1"/>
    <col min="9" max="9" width="21.5703125" bestFit="1" customWidth="1"/>
    <col min="10" max="10" width="19.5703125" bestFit="1" customWidth="1"/>
    <col min="11" max="11" width="22.5703125" bestFit="1" customWidth="1"/>
    <col min="12" max="12" width="17.42578125" bestFit="1" customWidth="1"/>
    <col min="13" max="13" width="18.140625" bestFit="1" customWidth="1"/>
  </cols>
  <sheetData>
    <row r="1" spans="1:13">
      <c r="F1" s="36" t="s">
        <v>17</v>
      </c>
      <c r="G1" s="36" t="s">
        <v>18</v>
      </c>
      <c r="I1" s="19" t="s">
        <v>25</v>
      </c>
    </row>
    <row r="2" spans="1:13" ht="15.75" thickBot="1">
      <c r="F2" s="15" t="str">
        <f>+'Escenario base'!J8</f>
        <v>Gasolina</v>
      </c>
      <c r="G2" s="15">
        <f>+'Escenario base'!K8</f>
        <v>2.1957728032500001</v>
      </c>
      <c r="I2" s="20">
        <v>-0.1</v>
      </c>
    </row>
    <row r="3" spans="1:13">
      <c r="F3" s="15" t="str">
        <f>+'Escenario base'!J9</f>
        <v>Gasóleo</v>
      </c>
      <c r="G3" s="15">
        <f>+'Escenario base'!K9</f>
        <v>2.471107086</v>
      </c>
      <c r="I3" s="19" t="s">
        <v>27</v>
      </c>
    </row>
    <row r="4" spans="1:13" ht="15.75" thickBot="1">
      <c r="F4" s="15" t="str">
        <f>+'Escenario base'!J10</f>
        <v>GLP</v>
      </c>
      <c r="G4" s="15">
        <f>+'Escenario base'!K10</f>
        <v>2.72</v>
      </c>
      <c r="I4" s="20">
        <v>0</v>
      </c>
    </row>
    <row r="5" spans="1:13" ht="15.75" thickBot="1">
      <c r="F5" s="15" t="str">
        <f>+'Escenario base'!J11</f>
        <v>GNC</v>
      </c>
      <c r="G5" s="15">
        <f>+'Escenario base'!K11</f>
        <v>2.72</v>
      </c>
    </row>
    <row r="6" spans="1:13" ht="15.75" thickBot="1">
      <c r="F6" s="15" t="str">
        <f>+'Escenario base'!J12</f>
        <v>GNL</v>
      </c>
      <c r="G6" s="15">
        <f>+'Escenario base'!K12</f>
        <v>1.6562000000000001</v>
      </c>
      <c r="J6" s="38" t="s">
        <v>33</v>
      </c>
      <c r="K6" s="39"/>
      <c r="L6" s="39"/>
      <c r="M6" s="40"/>
    </row>
    <row r="7" spans="1:13" ht="15.75" thickBot="1">
      <c r="J7" s="23">
        <f t="array" ref="J7">SUM(IF(ISERROR(J9:J501),0,J9:J501))</f>
        <v>0</v>
      </c>
      <c r="K7" s="23">
        <f t="array" ref="K7">SUM(IF(ISERROR(K9:K501),0,K9:K501))</f>
        <v>0</v>
      </c>
      <c r="L7" s="23">
        <f t="array" ref="L7">SUM(IF(ISERROR(L9:L501),0,L9:L501))</f>
        <v>0</v>
      </c>
      <c r="M7" s="23">
        <f t="array" ref="M7">SUM(IF(ISERROR(M9:M501),0,M9:M501))</f>
        <v>0</v>
      </c>
    </row>
    <row r="8" spans="1:13" ht="37.5">
      <c r="A8" s="35" t="s">
        <v>15</v>
      </c>
      <c r="B8" s="35" t="s">
        <v>24</v>
      </c>
      <c r="C8" s="35" t="s">
        <v>44</v>
      </c>
      <c r="D8" s="35" t="s">
        <v>0</v>
      </c>
      <c r="E8" s="35" t="s">
        <v>45</v>
      </c>
      <c r="F8" s="35" t="s">
        <v>46</v>
      </c>
      <c r="G8" s="35" t="s">
        <v>47</v>
      </c>
      <c r="H8" s="35" t="s">
        <v>28</v>
      </c>
      <c r="I8" s="35" t="s">
        <v>29</v>
      </c>
      <c r="J8" s="35" t="s">
        <v>30</v>
      </c>
      <c r="K8" s="35" t="s">
        <v>31</v>
      </c>
      <c r="L8" s="35" t="s">
        <v>32</v>
      </c>
      <c r="M8" s="35" t="s">
        <v>29</v>
      </c>
    </row>
    <row r="9" spans="1:13">
      <c r="A9" s="17">
        <f>'Escenario base'!A7</f>
        <v>0</v>
      </c>
      <c r="B9" s="17">
        <f>'Escenario base'!B7</f>
        <v>0</v>
      </c>
      <c r="C9" s="33"/>
      <c r="D9" s="17">
        <f>'Escenario base'!D7</f>
        <v>0</v>
      </c>
      <c r="E9" s="24" t="e">
        <f>VLOOKUP(A9,'Escenario base'!$A$7:$G$499,7,)</f>
        <v>#N/A</v>
      </c>
      <c r="F9" s="17" t="e">
        <f>C9/D9</f>
        <v>#DIV/0!</v>
      </c>
      <c r="G9" s="17" t="e">
        <f>VLOOKUP(B9,$F$2:$G$6,2,)*F9</f>
        <v>#N/A</v>
      </c>
      <c r="H9" s="18" t="e">
        <f>+(G9-E9)/E9</f>
        <v>#N/A</v>
      </c>
      <c r="I9" s="18" t="e">
        <f>IF(H9&lt;$I$2,$I$2,IF(H9&gt;$I$4,$I$4,H9))</f>
        <v>#N/A</v>
      </c>
      <c r="J9" s="21" t="e">
        <f>+G9*D9</f>
        <v>#N/A</v>
      </c>
      <c r="K9" s="21" t="e">
        <f>+E9*D9</f>
        <v>#N/A</v>
      </c>
      <c r="L9" s="21" t="e">
        <f>+J9-K9</f>
        <v>#N/A</v>
      </c>
      <c r="M9" s="21" t="e">
        <f>+K9*I9</f>
        <v>#N/A</v>
      </c>
    </row>
    <row r="10" spans="1:13">
      <c r="A10" s="17">
        <f>'Escenario base'!A8</f>
        <v>0</v>
      </c>
      <c r="B10" s="17">
        <f>'Escenario base'!B8</f>
        <v>0</v>
      </c>
      <c r="C10" s="33"/>
      <c r="D10" s="17">
        <f>'Escenario base'!D8</f>
        <v>0</v>
      </c>
      <c r="E10" s="24" t="e">
        <f>VLOOKUP(A10,'Escenario base'!$A$7:$G$499,7,)</f>
        <v>#N/A</v>
      </c>
      <c r="F10" s="17" t="e">
        <f t="shared" ref="F10:F73" si="0">C10/D10</f>
        <v>#DIV/0!</v>
      </c>
      <c r="G10" s="17" t="e">
        <f t="shared" ref="G10:G73" si="1">VLOOKUP(B10,$F$2:$G$6,2,)*F10</f>
        <v>#N/A</v>
      </c>
      <c r="H10" s="18" t="e">
        <f t="shared" ref="H10:H73" si="2">+(G10-E10)/E10</f>
        <v>#N/A</v>
      </c>
      <c r="I10" s="18" t="e">
        <f t="shared" ref="I10:I12" si="3">IF(H10&lt;$I$2,$I$2,IF(H10&gt;$I$4,$I$4,H10))</f>
        <v>#N/A</v>
      </c>
      <c r="J10" s="21" t="e">
        <f t="shared" ref="J10:J73" si="4">+G10*D10</f>
        <v>#N/A</v>
      </c>
      <c r="K10" s="21" t="e">
        <f t="shared" ref="K10:K73" si="5">+E10*D10</f>
        <v>#N/A</v>
      </c>
      <c r="L10" s="21" t="e">
        <f t="shared" ref="L10:L73" si="6">+J10-K10</f>
        <v>#N/A</v>
      </c>
      <c r="M10" s="21" t="e">
        <f t="shared" ref="M10:M73" si="7">+K10*I10</f>
        <v>#N/A</v>
      </c>
    </row>
    <row r="11" spans="1:13">
      <c r="A11" s="17">
        <f>'Escenario base'!A9</f>
        <v>0</v>
      </c>
      <c r="B11" s="17">
        <f>'Escenario base'!B9</f>
        <v>0</v>
      </c>
      <c r="C11" s="33"/>
      <c r="D11" s="17">
        <f>'Escenario base'!D9</f>
        <v>0</v>
      </c>
      <c r="E11" s="24" t="e">
        <f>VLOOKUP(A11,'Escenario base'!$A$7:$G$499,7,)</f>
        <v>#N/A</v>
      </c>
      <c r="F11" s="17" t="e">
        <f t="shared" si="0"/>
        <v>#DIV/0!</v>
      </c>
      <c r="G11" s="17" t="e">
        <f t="shared" si="1"/>
        <v>#N/A</v>
      </c>
      <c r="H11" s="18" t="e">
        <f t="shared" si="2"/>
        <v>#N/A</v>
      </c>
      <c r="I11" s="18" t="e">
        <f t="shared" si="3"/>
        <v>#N/A</v>
      </c>
      <c r="J11" s="21" t="e">
        <f t="shared" si="4"/>
        <v>#N/A</v>
      </c>
      <c r="K11" s="21" t="e">
        <f t="shared" si="5"/>
        <v>#N/A</v>
      </c>
      <c r="L11" s="21" t="e">
        <f t="shared" si="6"/>
        <v>#N/A</v>
      </c>
      <c r="M11" s="21" t="e">
        <f t="shared" si="7"/>
        <v>#N/A</v>
      </c>
    </row>
    <row r="12" spans="1:13">
      <c r="A12" s="17">
        <f>'Escenario base'!A10</f>
        <v>0</v>
      </c>
      <c r="B12" s="17">
        <f>'Escenario base'!B10</f>
        <v>0</v>
      </c>
      <c r="C12" s="33"/>
      <c r="D12" s="17">
        <f>'Escenario base'!D10</f>
        <v>0</v>
      </c>
      <c r="E12" s="24" t="e">
        <f>VLOOKUP(A12,'Escenario base'!$A$7:$G$499,7,)</f>
        <v>#N/A</v>
      </c>
      <c r="F12" s="17" t="e">
        <f t="shared" si="0"/>
        <v>#DIV/0!</v>
      </c>
      <c r="G12" s="17" t="e">
        <f t="shared" si="1"/>
        <v>#N/A</v>
      </c>
      <c r="H12" s="18" t="e">
        <f t="shared" si="2"/>
        <v>#N/A</v>
      </c>
      <c r="I12" s="18" t="e">
        <f t="shared" si="3"/>
        <v>#N/A</v>
      </c>
      <c r="J12" s="21" t="e">
        <f t="shared" si="4"/>
        <v>#N/A</v>
      </c>
      <c r="K12" s="21" t="e">
        <f t="shared" si="5"/>
        <v>#N/A</v>
      </c>
      <c r="L12" s="21" t="e">
        <f t="shared" si="6"/>
        <v>#N/A</v>
      </c>
      <c r="M12" s="21" t="e">
        <f t="shared" si="7"/>
        <v>#N/A</v>
      </c>
    </row>
    <row r="13" spans="1:13">
      <c r="A13" s="17">
        <f>'Escenario base'!A11</f>
        <v>0</v>
      </c>
      <c r="B13" s="17">
        <f>'Escenario base'!B11</f>
        <v>0</v>
      </c>
      <c r="C13" s="33"/>
      <c r="D13" s="17">
        <f>'Escenario base'!D11</f>
        <v>0</v>
      </c>
      <c r="E13" s="24" t="e">
        <f>VLOOKUP(A13,'Escenario base'!$A$7:$G$499,7,)</f>
        <v>#N/A</v>
      </c>
      <c r="F13" s="17" t="e">
        <f t="shared" si="0"/>
        <v>#DIV/0!</v>
      </c>
      <c r="G13" s="17" t="e">
        <f t="shared" si="1"/>
        <v>#N/A</v>
      </c>
      <c r="H13" s="18" t="e">
        <f t="shared" si="2"/>
        <v>#N/A</v>
      </c>
      <c r="I13" s="18" t="e">
        <f t="shared" ref="I13:I72" si="8">IF(H13&lt;$I$2,$I$2,H13)</f>
        <v>#N/A</v>
      </c>
      <c r="J13" s="22" t="e">
        <f t="shared" si="4"/>
        <v>#N/A</v>
      </c>
      <c r="K13" s="22" t="e">
        <f t="shared" si="5"/>
        <v>#N/A</v>
      </c>
      <c r="L13" s="22" t="e">
        <f t="shared" si="6"/>
        <v>#N/A</v>
      </c>
      <c r="M13" s="22" t="e">
        <f t="shared" si="7"/>
        <v>#N/A</v>
      </c>
    </row>
    <row r="14" spans="1:13">
      <c r="A14" s="17">
        <f>'Escenario base'!A12</f>
        <v>0</v>
      </c>
      <c r="B14" s="17">
        <f>'Escenario base'!B12</f>
        <v>0</v>
      </c>
      <c r="C14" s="33"/>
      <c r="D14" s="17">
        <f>'Escenario base'!D12</f>
        <v>0</v>
      </c>
      <c r="E14" s="24" t="e">
        <f>VLOOKUP(A14,'Escenario base'!$A$7:$G$499,7,)</f>
        <v>#N/A</v>
      </c>
      <c r="F14" s="17" t="e">
        <f t="shared" si="0"/>
        <v>#DIV/0!</v>
      </c>
      <c r="G14" s="17" t="e">
        <f t="shared" si="1"/>
        <v>#N/A</v>
      </c>
      <c r="H14" s="18" t="e">
        <f t="shared" si="2"/>
        <v>#N/A</v>
      </c>
      <c r="I14" s="18" t="e">
        <f t="shared" si="8"/>
        <v>#N/A</v>
      </c>
      <c r="J14" s="22" t="e">
        <f t="shared" si="4"/>
        <v>#N/A</v>
      </c>
      <c r="K14" s="22" t="e">
        <f t="shared" si="5"/>
        <v>#N/A</v>
      </c>
      <c r="L14" s="22" t="e">
        <f t="shared" si="6"/>
        <v>#N/A</v>
      </c>
      <c r="M14" s="22" t="e">
        <f t="shared" si="7"/>
        <v>#N/A</v>
      </c>
    </row>
    <row r="15" spans="1:13">
      <c r="A15" s="17">
        <f>'Escenario base'!A13</f>
        <v>0</v>
      </c>
      <c r="B15" s="17">
        <f>'Escenario base'!B13</f>
        <v>0</v>
      </c>
      <c r="C15" s="33"/>
      <c r="D15" s="17">
        <f>'Escenario base'!D13</f>
        <v>0</v>
      </c>
      <c r="E15" s="24" t="e">
        <f>VLOOKUP(A15,'Escenario base'!$A$7:$G$499,7,)</f>
        <v>#N/A</v>
      </c>
      <c r="F15" s="17" t="e">
        <f t="shared" si="0"/>
        <v>#DIV/0!</v>
      </c>
      <c r="G15" s="17" t="e">
        <f t="shared" si="1"/>
        <v>#N/A</v>
      </c>
      <c r="H15" s="18" t="e">
        <f t="shared" si="2"/>
        <v>#N/A</v>
      </c>
      <c r="I15" s="18" t="e">
        <f t="shared" si="8"/>
        <v>#N/A</v>
      </c>
      <c r="J15" s="22" t="e">
        <f t="shared" si="4"/>
        <v>#N/A</v>
      </c>
      <c r="K15" s="22" t="e">
        <f t="shared" si="5"/>
        <v>#N/A</v>
      </c>
      <c r="L15" s="22" t="e">
        <f t="shared" si="6"/>
        <v>#N/A</v>
      </c>
      <c r="M15" s="22" t="e">
        <f t="shared" si="7"/>
        <v>#N/A</v>
      </c>
    </row>
    <row r="16" spans="1:13">
      <c r="A16" s="17">
        <f>'Escenario base'!A14</f>
        <v>0</v>
      </c>
      <c r="B16" s="17">
        <f>'Escenario base'!B14</f>
        <v>0</v>
      </c>
      <c r="C16" s="33"/>
      <c r="D16" s="17">
        <f>'Escenario base'!D14</f>
        <v>0</v>
      </c>
      <c r="E16" s="24" t="e">
        <f>VLOOKUP(A16,'Escenario base'!$A$7:$G$499,7,)</f>
        <v>#N/A</v>
      </c>
      <c r="F16" s="17" t="e">
        <f t="shared" si="0"/>
        <v>#DIV/0!</v>
      </c>
      <c r="G16" s="17" t="e">
        <f t="shared" si="1"/>
        <v>#N/A</v>
      </c>
      <c r="H16" s="18" t="e">
        <f t="shared" si="2"/>
        <v>#N/A</v>
      </c>
      <c r="I16" s="18" t="e">
        <f t="shared" si="8"/>
        <v>#N/A</v>
      </c>
      <c r="J16" s="22" t="e">
        <f t="shared" si="4"/>
        <v>#N/A</v>
      </c>
      <c r="K16" s="22" t="e">
        <f t="shared" si="5"/>
        <v>#N/A</v>
      </c>
      <c r="L16" s="22" t="e">
        <f t="shared" si="6"/>
        <v>#N/A</v>
      </c>
      <c r="M16" s="22" t="e">
        <f t="shared" si="7"/>
        <v>#N/A</v>
      </c>
    </row>
    <row r="17" spans="1:13">
      <c r="A17" s="17">
        <f>'Escenario base'!A15</f>
        <v>0</v>
      </c>
      <c r="B17" s="17">
        <f>'Escenario base'!B15</f>
        <v>0</v>
      </c>
      <c r="C17" s="33"/>
      <c r="D17" s="17">
        <f>'Escenario base'!D15</f>
        <v>0</v>
      </c>
      <c r="E17" s="24" t="e">
        <f>VLOOKUP(A17,'Escenario base'!$A$7:$G$499,7,)</f>
        <v>#N/A</v>
      </c>
      <c r="F17" s="17" t="e">
        <f t="shared" si="0"/>
        <v>#DIV/0!</v>
      </c>
      <c r="G17" s="17" t="e">
        <f t="shared" si="1"/>
        <v>#N/A</v>
      </c>
      <c r="H17" s="18" t="e">
        <f t="shared" si="2"/>
        <v>#N/A</v>
      </c>
      <c r="I17" s="18" t="e">
        <f t="shared" si="8"/>
        <v>#N/A</v>
      </c>
      <c r="J17" s="22" t="e">
        <f t="shared" si="4"/>
        <v>#N/A</v>
      </c>
      <c r="K17" s="22" t="e">
        <f t="shared" si="5"/>
        <v>#N/A</v>
      </c>
      <c r="L17" s="22" t="e">
        <f t="shared" si="6"/>
        <v>#N/A</v>
      </c>
      <c r="M17" s="22" t="e">
        <f t="shared" si="7"/>
        <v>#N/A</v>
      </c>
    </row>
    <row r="18" spans="1:13">
      <c r="A18" s="17">
        <f>'Escenario base'!A16</f>
        <v>0</v>
      </c>
      <c r="B18" s="17">
        <f>'Escenario base'!B16</f>
        <v>0</v>
      </c>
      <c r="C18" s="33"/>
      <c r="D18" s="17">
        <f>'Escenario base'!D16</f>
        <v>0</v>
      </c>
      <c r="E18" s="24" t="e">
        <f>VLOOKUP(A18,'Escenario base'!$A$7:$G$499,7,)</f>
        <v>#N/A</v>
      </c>
      <c r="F18" s="17" t="e">
        <f t="shared" si="0"/>
        <v>#DIV/0!</v>
      </c>
      <c r="G18" s="17" t="e">
        <f t="shared" si="1"/>
        <v>#N/A</v>
      </c>
      <c r="H18" s="18" t="e">
        <f t="shared" si="2"/>
        <v>#N/A</v>
      </c>
      <c r="I18" s="18" t="e">
        <f t="shared" si="8"/>
        <v>#N/A</v>
      </c>
      <c r="J18" s="22" t="e">
        <f t="shared" si="4"/>
        <v>#N/A</v>
      </c>
      <c r="K18" s="22" t="e">
        <f t="shared" si="5"/>
        <v>#N/A</v>
      </c>
      <c r="L18" s="22" t="e">
        <f t="shared" si="6"/>
        <v>#N/A</v>
      </c>
      <c r="M18" s="22" t="e">
        <f t="shared" si="7"/>
        <v>#N/A</v>
      </c>
    </row>
    <row r="19" spans="1:13">
      <c r="A19" s="17">
        <f>'Escenario base'!A17</f>
        <v>0</v>
      </c>
      <c r="B19" s="17">
        <f>'Escenario base'!B17</f>
        <v>0</v>
      </c>
      <c r="C19" s="33"/>
      <c r="D19" s="17">
        <f>'Escenario base'!D17</f>
        <v>0</v>
      </c>
      <c r="E19" s="24" t="e">
        <f>VLOOKUP(A19,'Escenario base'!$A$7:$G$499,7,)</f>
        <v>#N/A</v>
      </c>
      <c r="F19" s="17" t="e">
        <f t="shared" si="0"/>
        <v>#DIV/0!</v>
      </c>
      <c r="G19" s="17" t="e">
        <f t="shared" si="1"/>
        <v>#N/A</v>
      </c>
      <c r="H19" s="18" t="e">
        <f t="shared" si="2"/>
        <v>#N/A</v>
      </c>
      <c r="I19" s="18" t="e">
        <f t="shared" si="8"/>
        <v>#N/A</v>
      </c>
      <c r="J19" s="22" t="e">
        <f t="shared" si="4"/>
        <v>#N/A</v>
      </c>
      <c r="K19" s="22" t="e">
        <f t="shared" si="5"/>
        <v>#N/A</v>
      </c>
      <c r="L19" s="22" t="e">
        <f t="shared" si="6"/>
        <v>#N/A</v>
      </c>
      <c r="M19" s="22" t="e">
        <f t="shared" si="7"/>
        <v>#N/A</v>
      </c>
    </row>
    <row r="20" spans="1:13">
      <c r="A20" s="17">
        <f>'Escenario base'!A18</f>
        <v>0</v>
      </c>
      <c r="B20" s="17">
        <f>'Escenario base'!B18</f>
        <v>0</v>
      </c>
      <c r="C20" s="33"/>
      <c r="D20" s="17">
        <f>'Escenario base'!D18</f>
        <v>0</v>
      </c>
      <c r="E20" s="24" t="e">
        <f>VLOOKUP(A20,'Escenario base'!$A$7:$G$499,7,)</f>
        <v>#N/A</v>
      </c>
      <c r="F20" s="17" t="e">
        <f t="shared" si="0"/>
        <v>#DIV/0!</v>
      </c>
      <c r="G20" s="17" t="e">
        <f t="shared" si="1"/>
        <v>#N/A</v>
      </c>
      <c r="H20" s="18" t="e">
        <f t="shared" si="2"/>
        <v>#N/A</v>
      </c>
      <c r="I20" s="18" t="e">
        <f t="shared" si="8"/>
        <v>#N/A</v>
      </c>
      <c r="J20" s="22" t="e">
        <f t="shared" si="4"/>
        <v>#N/A</v>
      </c>
      <c r="K20" s="22" t="e">
        <f t="shared" si="5"/>
        <v>#N/A</v>
      </c>
      <c r="L20" s="22" t="e">
        <f t="shared" si="6"/>
        <v>#N/A</v>
      </c>
      <c r="M20" s="22" t="e">
        <f t="shared" si="7"/>
        <v>#N/A</v>
      </c>
    </row>
    <row r="21" spans="1:13">
      <c r="A21" s="17">
        <f>'Escenario base'!A19</f>
        <v>0</v>
      </c>
      <c r="B21" s="17">
        <f>'Escenario base'!B19</f>
        <v>0</v>
      </c>
      <c r="C21" s="33"/>
      <c r="D21" s="17">
        <f>'Escenario base'!D19</f>
        <v>0</v>
      </c>
      <c r="E21" s="24" t="e">
        <f>VLOOKUP(A21,'Escenario base'!$A$7:$G$499,7,)</f>
        <v>#N/A</v>
      </c>
      <c r="F21" s="17" t="e">
        <f t="shared" si="0"/>
        <v>#DIV/0!</v>
      </c>
      <c r="G21" s="17" t="e">
        <f t="shared" si="1"/>
        <v>#N/A</v>
      </c>
      <c r="H21" s="18" t="e">
        <f t="shared" si="2"/>
        <v>#N/A</v>
      </c>
      <c r="I21" s="18" t="e">
        <f t="shared" si="8"/>
        <v>#N/A</v>
      </c>
      <c r="J21" s="22" t="e">
        <f t="shared" si="4"/>
        <v>#N/A</v>
      </c>
      <c r="K21" s="22" t="e">
        <f t="shared" si="5"/>
        <v>#N/A</v>
      </c>
      <c r="L21" s="22" t="e">
        <f t="shared" si="6"/>
        <v>#N/A</v>
      </c>
      <c r="M21" s="22" t="e">
        <f t="shared" si="7"/>
        <v>#N/A</v>
      </c>
    </row>
    <row r="22" spans="1:13">
      <c r="A22" s="17">
        <f>'Escenario base'!A20</f>
        <v>0</v>
      </c>
      <c r="B22" s="17">
        <f>'Escenario base'!B20</f>
        <v>0</v>
      </c>
      <c r="C22" s="33"/>
      <c r="D22" s="17">
        <f>'Escenario base'!D20</f>
        <v>0</v>
      </c>
      <c r="E22" s="24" t="e">
        <f>VLOOKUP(A22,'Escenario base'!$A$7:$G$499,7,)</f>
        <v>#N/A</v>
      </c>
      <c r="F22" s="17" t="e">
        <f t="shared" si="0"/>
        <v>#DIV/0!</v>
      </c>
      <c r="G22" s="17" t="e">
        <f t="shared" si="1"/>
        <v>#N/A</v>
      </c>
      <c r="H22" s="18" t="e">
        <f t="shared" si="2"/>
        <v>#N/A</v>
      </c>
      <c r="I22" s="18" t="e">
        <f t="shared" si="8"/>
        <v>#N/A</v>
      </c>
      <c r="J22" s="22" t="e">
        <f t="shared" si="4"/>
        <v>#N/A</v>
      </c>
      <c r="K22" s="22" t="e">
        <f t="shared" si="5"/>
        <v>#N/A</v>
      </c>
      <c r="L22" s="22" t="e">
        <f t="shared" si="6"/>
        <v>#N/A</v>
      </c>
      <c r="M22" s="22" t="e">
        <f t="shared" si="7"/>
        <v>#N/A</v>
      </c>
    </row>
    <row r="23" spans="1:13">
      <c r="A23" s="17">
        <f>'Escenario base'!A21</f>
        <v>0</v>
      </c>
      <c r="B23" s="17">
        <f>'Escenario base'!B21</f>
        <v>0</v>
      </c>
      <c r="C23" s="33"/>
      <c r="D23" s="17">
        <f>'Escenario base'!D21</f>
        <v>0</v>
      </c>
      <c r="E23" s="24" t="e">
        <f>VLOOKUP(A23,'Escenario base'!$A$7:$G$499,7,)</f>
        <v>#N/A</v>
      </c>
      <c r="F23" s="17" t="e">
        <f t="shared" si="0"/>
        <v>#DIV/0!</v>
      </c>
      <c r="G23" s="17" t="e">
        <f t="shared" si="1"/>
        <v>#N/A</v>
      </c>
      <c r="H23" s="18" t="e">
        <f t="shared" si="2"/>
        <v>#N/A</v>
      </c>
      <c r="I23" s="18" t="e">
        <f t="shared" si="8"/>
        <v>#N/A</v>
      </c>
      <c r="J23" s="22" t="e">
        <f t="shared" si="4"/>
        <v>#N/A</v>
      </c>
      <c r="K23" s="22" t="e">
        <f t="shared" si="5"/>
        <v>#N/A</v>
      </c>
      <c r="L23" s="22" t="e">
        <f t="shared" si="6"/>
        <v>#N/A</v>
      </c>
      <c r="M23" s="22" t="e">
        <f t="shared" si="7"/>
        <v>#N/A</v>
      </c>
    </row>
    <row r="24" spans="1:13">
      <c r="A24" s="17">
        <f>'Escenario base'!A22</f>
        <v>0</v>
      </c>
      <c r="B24" s="17">
        <f>'Escenario base'!B22</f>
        <v>0</v>
      </c>
      <c r="C24" s="33"/>
      <c r="D24" s="17">
        <f>'Escenario base'!D22</f>
        <v>0</v>
      </c>
      <c r="E24" s="24" t="e">
        <f>VLOOKUP(A24,'Escenario base'!$A$7:$G$499,7,)</f>
        <v>#N/A</v>
      </c>
      <c r="F24" s="17" t="e">
        <f t="shared" si="0"/>
        <v>#DIV/0!</v>
      </c>
      <c r="G24" s="17" t="e">
        <f t="shared" si="1"/>
        <v>#N/A</v>
      </c>
      <c r="H24" s="18" t="e">
        <f t="shared" si="2"/>
        <v>#N/A</v>
      </c>
      <c r="I24" s="18" t="e">
        <f t="shared" si="8"/>
        <v>#N/A</v>
      </c>
      <c r="J24" s="22" t="e">
        <f t="shared" si="4"/>
        <v>#N/A</v>
      </c>
      <c r="K24" s="22" t="e">
        <f t="shared" si="5"/>
        <v>#N/A</v>
      </c>
      <c r="L24" s="22" t="e">
        <f t="shared" si="6"/>
        <v>#N/A</v>
      </c>
      <c r="M24" s="22" t="e">
        <f t="shared" si="7"/>
        <v>#N/A</v>
      </c>
    </row>
    <row r="25" spans="1:13">
      <c r="A25" s="17">
        <f>'Escenario base'!A23</f>
        <v>0</v>
      </c>
      <c r="B25" s="17">
        <f>'Escenario base'!B23</f>
        <v>0</v>
      </c>
      <c r="C25" s="33"/>
      <c r="D25" s="17">
        <f>'Escenario base'!D23</f>
        <v>0</v>
      </c>
      <c r="E25" s="24" t="e">
        <f>VLOOKUP(A25,'Escenario base'!$A$7:$G$499,7,)</f>
        <v>#N/A</v>
      </c>
      <c r="F25" s="17" t="e">
        <f t="shared" si="0"/>
        <v>#DIV/0!</v>
      </c>
      <c r="G25" s="17" t="e">
        <f t="shared" si="1"/>
        <v>#N/A</v>
      </c>
      <c r="H25" s="18" t="e">
        <f t="shared" si="2"/>
        <v>#N/A</v>
      </c>
      <c r="I25" s="18" t="e">
        <f t="shared" si="8"/>
        <v>#N/A</v>
      </c>
      <c r="J25" s="22" t="e">
        <f t="shared" si="4"/>
        <v>#N/A</v>
      </c>
      <c r="K25" s="22" t="e">
        <f t="shared" si="5"/>
        <v>#N/A</v>
      </c>
      <c r="L25" s="22" t="e">
        <f t="shared" si="6"/>
        <v>#N/A</v>
      </c>
      <c r="M25" s="22" t="e">
        <f t="shared" si="7"/>
        <v>#N/A</v>
      </c>
    </row>
    <row r="26" spans="1:13">
      <c r="A26" s="17">
        <f>'Escenario base'!A24</f>
        <v>0</v>
      </c>
      <c r="B26" s="17">
        <f>'Escenario base'!B24</f>
        <v>0</v>
      </c>
      <c r="C26" s="33"/>
      <c r="D26" s="17">
        <f>'Escenario base'!D24</f>
        <v>0</v>
      </c>
      <c r="E26" s="24" t="e">
        <f>VLOOKUP(A26,'Escenario base'!$A$7:$G$499,7,)</f>
        <v>#N/A</v>
      </c>
      <c r="F26" s="17" t="e">
        <f t="shared" si="0"/>
        <v>#DIV/0!</v>
      </c>
      <c r="G26" s="17" t="e">
        <f t="shared" si="1"/>
        <v>#N/A</v>
      </c>
      <c r="H26" s="18" t="e">
        <f t="shared" si="2"/>
        <v>#N/A</v>
      </c>
      <c r="I26" s="18" t="e">
        <f t="shared" si="8"/>
        <v>#N/A</v>
      </c>
      <c r="J26" s="22" t="e">
        <f t="shared" si="4"/>
        <v>#N/A</v>
      </c>
      <c r="K26" s="22" t="e">
        <f t="shared" si="5"/>
        <v>#N/A</v>
      </c>
      <c r="L26" s="22" t="e">
        <f t="shared" si="6"/>
        <v>#N/A</v>
      </c>
      <c r="M26" s="22" t="e">
        <f t="shared" si="7"/>
        <v>#N/A</v>
      </c>
    </row>
    <row r="27" spans="1:13">
      <c r="A27" s="17">
        <f>'Escenario base'!A25</f>
        <v>0</v>
      </c>
      <c r="B27" s="17">
        <f>'Escenario base'!B25</f>
        <v>0</v>
      </c>
      <c r="C27" s="33"/>
      <c r="D27" s="17">
        <f>'Escenario base'!D25</f>
        <v>0</v>
      </c>
      <c r="E27" s="24" t="e">
        <f>VLOOKUP(A27,'Escenario base'!$A$7:$G$499,7,)</f>
        <v>#N/A</v>
      </c>
      <c r="F27" s="17" t="e">
        <f t="shared" si="0"/>
        <v>#DIV/0!</v>
      </c>
      <c r="G27" s="17" t="e">
        <f t="shared" si="1"/>
        <v>#N/A</v>
      </c>
      <c r="H27" s="18" t="e">
        <f t="shared" si="2"/>
        <v>#N/A</v>
      </c>
      <c r="I27" s="18" t="e">
        <f t="shared" si="8"/>
        <v>#N/A</v>
      </c>
      <c r="J27" s="22" t="e">
        <f t="shared" si="4"/>
        <v>#N/A</v>
      </c>
      <c r="K27" s="22" t="e">
        <f t="shared" si="5"/>
        <v>#N/A</v>
      </c>
      <c r="L27" s="22" t="e">
        <f t="shared" si="6"/>
        <v>#N/A</v>
      </c>
      <c r="M27" s="22" t="e">
        <f t="shared" si="7"/>
        <v>#N/A</v>
      </c>
    </row>
    <row r="28" spans="1:13">
      <c r="A28" s="17">
        <f>'Escenario base'!A26</f>
        <v>0</v>
      </c>
      <c r="B28" s="17">
        <f>'Escenario base'!B26</f>
        <v>0</v>
      </c>
      <c r="C28" s="33"/>
      <c r="D28" s="17">
        <f>'Escenario base'!D26</f>
        <v>0</v>
      </c>
      <c r="E28" s="24" t="e">
        <f>VLOOKUP(A28,'Escenario base'!$A$7:$G$499,7,)</f>
        <v>#N/A</v>
      </c>
      <c r="F28" s="17" t="e">
        <f t="shared" si="0"/>
        <v>#DIV/0!</v>
      </c>
      <c r="G28" s="17" t="e">
        <f t="shared" si="1"/>
        <v>#N/A</v>
      </c>
      <c r="H28" s="18" t="e">
        <f t="shared" si="2"/>
        <v>#N/A</v>
      </c>
      <c r="I28" s="18" t="e">
        <f t="shared" si="8"/>
        <v>#N/A</v>
      </c>
      <c r="J28" s="22" t="e">
        <f t="shared" si="4"/>
        <v>#N/A</v>
      </c>
      <c r="K28" s="22" t="e">
        <f t="shared" si="5"/>
        <v>#N/A</v>
      </c>
      <c r="L28" s="22" t="e">
        <f t="shared" si="6"/>
        <v>#N/A</v>
      </c>
      <c r="M28" s="22" t="e">
        <f t="shared" si="7"/>
        <v>#N/A</v>
      </c>
    </row>
    <row r="29" spans="1:13">
      <c r="A29" s="17">
        <f>'Escenario base'!A27</f>
        <v>0</v>
      </c>
      <c r="B29" s="17">
        <f>'Escenario base'!B27</f>
        <v>0</v>
      </c>
      <c r="C29" s="33"/>
      <c r="D29" s="17">
        <f>'Escenario base'!D27</f>
        <v>0</v>
      </c>
      <c r="E29" s="24" t="e">
        <f>VLOOKUP(A29,'Escenario base'!$A$7:$G$499,7,)</f>
        <v>#N/A</v>
      </c>
      <c r="F29" s="17" t="e">
        <f t="shared" si="0"/>
        <v>#DIV/0!</v>
      </c>
      <c r="G29" s="17" t="e">
        <f t="shared" si="1"/>
        <v>#N/A</v>
      </c>
      <c r="H29" s="18" t="e">
        <f t="shared" si="2"/>
        <v>#N/A</v>
      </c>
      <c r="I29" s="18" t="e">
        <f t="shared" si="8"/>
        <v>#N/A</v>
      </c>
      <c r="J29" s="22" t="e">
        <f t="shared" si="4"/>
        <v>#N/A</v>
      </c>
      <c r="K29" s="22" t="e">
        <f t="shared" si="5"/>
        <v>#N/A</v>
      </c>
      <c r="L29" s="22" t="e">
        <f t="shared" si="6"/>
        <v>#N/A</v>
      </c>
      <c r="M29" s="22" t="e">
        <f t="shared" si="7"/>
        <v>#N/A</v>
      </c>
    </row>
    <row r="30" spans="1:13">
      <c r="A30" s="17">
        <f>'Escenario base'!A28</f>
        <v>0</v>
      </c>
      <c r="B30" s="17">
        <f>'Escenario base'!B28</f>
        <v>0</v>
      </c>
      <c r="C30" s="33"/>
      <c r="D30" s="17">
        <f>'Escenario base'!D28</f>
        <v>0</v>
      </c>
      <c r="E30" s="24" t="e">
        <f>VLOOKUP(A30,'Escenario base'!$A$7:$G$499,7,)</f>
        <v>#N/A</v>
      </c>
      <c r="F30" s="17" t="e">
        <f t="shared" si="0"/>
        <v>#DIV/0!</v>
      </c>
      <c r="G30" s="17" t="e">
        <f t="shared" si="1"/>
        <v>#N/A</v>
      </c>
      <c r="H30" s="18" t="e">
        <f t="shared" si="2"/>
        <v>#N/A</v>
      </c>
      <c r="I30" s="18" t="e">
        <f t="shared" si="8"/>
        <v>#N/A</v>
      </c>
      <c r="J30" s="22" t="e">
        <f t="shared" si="4"/>
        <v>#N/A</v>
      </c>
      <c r="K30" s="22" t="e">
        <f t="shared" si="5"/>
        <v>#N/A</v>
      </c>
      <c r="L30" s="22" t="e">
        <f t="shared" si="6"/>
        <v>#N/A</v>
      </c>
      <c r="M30" s="22" t="e">
        <f t="shared" si="7"/>
        <v>#N/A</v>
      </c>
    </row>
    <row r="31" spans="1:13">
      <c r="A31" s="17">
        <f>'Escenario base'!A29</f>
        <v>0</v>
      </c>
      <c r="B31" s="17">
        <f>'Escenario base'!B29</f>
        <v>0</v>
      </c>
      <c r="C31" s="33"/>
      <c r="D31" s="17">
        <f>'Escenario base'!D29</f>
        <v>0</v>
      </c>
      <c r="E31" s="24" t="e">
        <f>VLOOKUP(A31,'Escenario base'!$A$7:$G$499,7,)</f>
        <v>#N/A</v>
      </c>
      <c r="F31" s="17" t="e">
        <f t="shared" si="0"/>
        <v>#DIV/0!</v>
      </c>
      <c r="G31" s="17" t="e">
        <f t="shared" si="1"/>
        <v>#N/A</v>
      </c>
      <c r="H31" s="18" t="e">
        <f t="shared" si="2"/>
        <v>#N/A</v>
      </c>
      <c r="I31" s="18" t="e">
        <f t="shared" si="8"/>
        <v>#N/A</v>
      </c>
      <c r="J31" s="22" t="e">
        <f t="shared" si="4"/>
        <v>#N/A</v>
      </c>
      <c r="K31" s="22" t="e">
        <f t="shared" si="5"/>
        <v>#N/A</v>
      </c>
      <c r="L31" s="22" t="e">
        <f t="shared" si="6"/>
        <v>#N/A</v>
      </c>
      <c r="M31" s="22" t="e">
        <f t="shared" si="7"/>
        <v>#N/A</v>
      </c>
    </row>
    <row r="32" spans="1:13">
      <c r="A32" s="17">
        <f>'Escenario base'!A30</f>
        <v>0</v>
      </c>
      <c r="B32" s="17">
        <f>'Escenario base'!B30</f>
        <v>0</v>
      </c>
      <c r="C32" s="33"/>
      <c r="D32" s="17">
        <f>'Escenario base'!D30</f>
        <v>0</v>
      </c>
      <c r="E32" s="24" t="e">
        <f>VLOOKUP(A32,'Escenario base'!$A$7:$G$499,7,)</f>
        <v>#N/A</v>
      </c>
      <c r="F32" s="17" t="e">
        <f t="shared" si="0"/>
        <v>#DIV/0!</v>
      </c>
      <c r="G32" s="17" t="e">
        <f t="shared" si="1"/>
        <v>#N/A</v>
      </c>
      <c r="H32" s="18" t="e">
        <f t="shared" si="2"/>
        <v>#N/A</v>
      </c>
      <c r="I32" s="18" t="e">
        <f t="shared" si="8"/>
        <v>#N/A</v>
      </c>
      <c r="J32" s="22" t="e">
        <f t="shared" si="4"/>
        <v>#N/A</v>
      </c>
      <c r="K32" s="22" t="e">
        <f t="shared" si="5"/>
        <v>#N/A</v>
      </c>
      <c r="L32" s="22" t="e">
        <f t="shared" si="6"/>
        <v>#N/A</v>
      </c>
      <c r="M32" s="22" t="e">
        <f t="shared" si="7"/>
        <v>#N/A</v>
      </c>
    </row>
    <row r="33" spans="1:13">
      <c r="A33" s="17">
        <f>'Escenario base'!A31</f>
        <v>0</v>
      </c>
      <c r="B33" s="17">
        <f>'Escenario base'!B31</f>
        <v>0</v>
      </c>
      <c r="C33" s="33"/>
      <c r="D33" s="17">
        <f>'Escenario base'!D31</f>
        <v>0</v>
      </c>
      <c r="E33" s="24" t="e">
        <f>VLOOKUP(A33,'Escenario base'!$A$7:$G$499,7,)</f>
        <v>#N/A</v>
      </c>
      <c r="F33" s="17" t="e">
        <f t="shared" si="0"/>
        <v>#DIV/0!</v>
      </c>
      <c r="G33" s="17" t="e">
        <f t="shared" si="1"/>
        <v>#N/A</v>
      </c>
      <c r="H33" s="18" t="e">
        <f t="shared" si="2"/>
        <v>#N/A</v>
      </c>
      <c r="I33" s="18" t="e">
        <f t="shared" si="8"/>
        <v>#N/A</v>
      </c>
      <c r="J33" s="22" t="e">
        <f t="shared" si="4"/>
        <v>#N/A</v>
      </c>
      <c r="K33" s="22" t="e">
        <f t="shared" si="5"/>
        <v>#N/A</v>
      </c>
      <c r="L33" s="22" t="e">
        <f t="shared" si="6"/>
        <v>#N/A</v>
      </c>
      <c r="M33" s="22" t="e">
        <f t="shared" si="7"/>
        <v>#N/A</v>
      </c>
    </row>
    <row r="34" spans="1:13">
      <c r="A34" s="17">
        <f>'Escenario base'!A32</f>
        <v>0</v>
      </c>
      <c r="B34" s="17">
        <f>'Escenario base'!B32</f>
        <v>0</v>
      </c>
      <c r="C34" s="33"/>
      <c r="D34" s="17">
        <f>'Escenario base'!D32</f>
        <v>0</v>
      </c>
      <c r="E34" s="24" t="e">
        <f>VLOOKUP(A34,'Escenario base'!$A$7:$G$499,7,)</f>
        <v>#N/A</v>
      </c>
      <c r="F34" s="17" t="e">
        <f t="shared" si="0"/>
        <v>#DIV/0!</v>
      </c>
      <c r="G34" s="17" t="e">
        <f t="shared" si="1"/>
        <v>#N/A</v>
      </c>
      <c r="H34" s="18" t="e">
        <f t="shared" si="2"/>
        <v>#N/A</v>
      </c>
      <c r="I34" s="18" t="e">
        <f t="shared" si="8"/>
        <v>#N/A</v>
      </c>
      <c r="J34" s="22" t="e">
        <f t="shared" si="4"/>
        <v>#N/A</v>
      </c>
      <c r="K34" s="22" t="e">
        <f t="shared" si="5"/>
        <v>#N/A</v>
      </c>
      <c r="L34" s="22" t="e">
        <f t="shared" si="6"/>
        <v>#N/A</v>
      </c>
      <c r="M34" s="22" t="e">
        <f t="shared" si="7"/>
        <v>#N/A</v>
      </c>
    </row>
    <row r="35" spans="1:13">
      <c r="A35" s="17">
        <f>'Escenario base'!A33</f>
        <v>0</v>
      </c>
      <c r="B35" s="17">
        <f>'Escenario base'!B33</f>
        <v>0</v>
      </c>
      <c r="C35" s="33"/>
      <c r="D35" s="17">
        <f>'Escenario base'!D33</f>
        <v>0</v>
      </c>
      <c r="E35" s="24" t="e">
        <f>VLOOKUP(A35,'Escenario base'!$A$7:$G$499,7,)</f>
        <v>#N/A</v>
      </c>
      <c r="F35" s="17" t="e">
        <f t="shared" si="0"/>
        <v>#DIV/0!</v>
      </c>
      <c r="G35" s="17" t="e">
        <f t="shared" si="1"/>
        <v>#N/A</v>
      </c>
      <c r="H35" s="18" t="e">
        <f t="shared" si="2"/>
        <v>#N/A</v>
      </c>
      <c r="I35" s="18" t="e">
        <f t="shared" si="8"/>
        <v>#N/A</v>
      </c>
      <c r="J35" s="22" t="e">
        <f t="shared" si="4"/>
        <v>#N/A</v>
      </c>
      <c r="K35" s="22" t="e">
        <f t="shared" si="5"/>
        <v>#N/A</v>
      </c>
      <c r="L35" s="22" t="e">
        <f t="shared" si="6"/>
        <v>#N/A</v>
      </c>
      <c r="M35" s="22" t="e">
        <f t="shared" si="7"/>
        <v>#N/A</v>
      </c>
    </row>
    <row r="36" spans="1:13">
      <c r="A36" s="17">
        <f>'Escenario base'!A34</f>
        <v>0</v>
      </c>
      <c r="B36" s="17">
        <f>'Escenario base'!B34</f>
        <v>0</v>
      </c>
      <c r="C36" s="33"/>
      <c r="D36" s="17">
        <f>'Escenario base'!D34</f>
        <v>0</v>
      </c>
      <c r="E36" s="24" t="e">
        <f>VLOOKUP(A36,'Escenario base'!$A$7:$G$499,7,)</f>
        <v>#N/A</v>
      </c>
      <c r="F36" s="17" t="e">
        <f t="shared" si="0"/>
        <v>#DIV/0!</v>
      </c>
      <c r="G36" s="17" t="e">
        <f t="shared" si="1"/>
        <v>#N/A</v>
      </c>
      <c r="H36" s="18" t="e">
        <f t="shared" si="2"/>
        <v>#N/A</v>
      </c>
      <c r="I36" s="18" t="e">
        <f t="shared" si="8"/>
        <v>#N/A</v>
      </c>
      <c r="J36" s="22" t="e">
        <f t="shared" si="4"/>
        <v>#N/A</v>
      </c>
      <c r="K36" s="22" t="e">
        <f t="shared" si="5"/>
        <v>#N/A</v>
      </c>
      <c r="L36" s="22" t="e">
        <f t="shared" si="6"/>
        <v>#N/A</v>
      </c>
      <c r="M36" s="22" t="e">
        <f t="shared" si="7"/>
        <v>#N/A</v>
      </c>
    </row>
    <row r="37" spans="1:13">
      <c r="A37" s="17">
        <f>'Escenario base'!A35</f>
        <v>0</v>
      </c>
      <c r="B37" s="17">
        <f>'Escenario base'!B35</f>
        <v>0</v>
      </c>
      <c r="C37" s="33"/>
      <c r="D37" s="17">
        <f>'Escenario base'!D35</f>
        <v>0</v>
      </c>
      <c r="E37" s="24" t="e">
        <f>VLOOKUP(A37,'Escenario base'!$A$7:$G$499,7,)</f>
        <v>#N/A</v>
      </c>
      <c r="F37" s="17" t="e">
        <f t="shared" si="0"/>
        <v>#DIV/0!</v>
      </c>
      <c r="G37" s="17" t="e">
        <f t="shared" si="1"/>
        <v>#N/A</v>
      </c>
      <c r="H37" s="18" t="e">
        <f t="shared" si="2"/>
        <v>#N/A</v>
      </c>
      <c r="I37" s="18" t="e">
        <f t="shared" si="8"/>
        <v>#N/A</v>
      </c>
      <c r="J37" s="22" t="e">
        <f t="shared" si="4"/>
        <v>#N/A</v>
      </c>
      <c r="K37" s="22" t="e">
        <f t="shared" si="5"/>
        <v>#N/A</v>
      </c>
      <c r="L37" s="22" t="e">
        <f t="shared" si="6"/>
        <v>#N/A</v>
      </c>
      <c r="M37" s="22" t="e">
        <f t="shared" si="7"/>
        <v>#N/A</v>
      </c>
    </row>
    <row r="38" spans="1:13">
      <c r="A38" s="17">
        <f>'Escenario base'!A36</f>
        <v>0</v>
      </c>
      <c r="B38" s="17">
        <f>'Escenario base'!B36</f>
        <v>0</v>
      </c>
      <c r="C38" s="33"/>
      <c r="D38" s="17">
        <f>'Escenario base'!D36</f>
        <v>0</v>
      </c>
      <c r="E38" s="24" t="e">
        <f>VLOOKUP(A38,'Escenario base'!$A$7:$G$499,7,)</f>
        <v>#N/A</v>
      </c>
      <c r="F38" s="17" t="e">
        <f t="shared" si="0"/>
        <v>#DIV/0!</v>
      </c>
      <c r="G38" s="17" t="e">
        <f t="shared" si="1"/>
        <v>#N/A</v>
      </c>
      <c r="H38" s="18" t="e">
        <f t="shared" si="2"/>
        <v>#N/A</v>
      </c>
      <c r="I38" s="18" t="e">
        <f t="shared" si="8"/>
        <v>#N/A</v>
      </c>
      <c r="J38" s="22" t="e">
        <f t="shared" si="4"/>
        <v>#N/A</v>
      </c>
      <c r="K38" s="22" t="e">
        <f t="shared" si="5"/>
        <v>#N/A</v>
      </c>
      <c r="L38" s="22" t="e">
        <f t="shared" si="6"/>
        <v>#N/A</v>
      </c>
      <c r="M38" s="22" t="e">
        <f t="shared" si="7"/>
        <v>#N/A</v>
      </c>
    </row>
    <row r="39" spans="1:13">
      <c r="A39" s="17">
        <f>'Escenario base'!A37</f>
        <v>0</v>
      </c>
      <c r="B39" s="17">
        <f>'Escenario base'!B37</f>
        <v>0</v>
      </c>
      <c r="C39" s="33"/>
      <c r="D39" s="17">
        <f>'Escenario base'!D37</f>
        <v>0</v>
      </c>
      <c r="E39" s="24" t="e">
        <f>VLOOKUP(A39,'Escenario base'!$A$7:$G$499,7,)</f>
        <v>#N/A</v>
      </c>
      <c r="F39" s="17" t="e">
        <f t="shared" si="0"/>
        <v>#DIV/0!</v>
      </c>
      <c r="G39" s="17" t="e">
        <f t="shared" si="1"/>
        <v>#N/A</v>
      </c>
      <c r="H39" s="18" t="e">
        <f t="shared" si="2"/>
        <v>#N/A</v>
      </c>
      <c r="I39" s="18" t="e">
        <f t="shared" si="8"/>
        <v>#N/A</v>
      </c>
      <c r="J39" s="22" t="e">
        <f t="shared" si="4"/>
        <v>#N/A</v>
      </c>
      <c r="K39" s="22" t="e">
        <f t="shared" si="5"/>
        <v>#N/A</v>
      </c>
      <c r="L39" s="22" t="e">
        <f t="shared" si="6"/>
        <v>#N/A</v>
      </c>
      <c r="M39" s="22" t="e">
        <f t="shared" si="7"/>
        <v>#N/A</v>
      </c>
    </row>
    <row r="40" spans="1:13">
      <c r="A40" s="17">
        <f>'Escenario base'!A38</f>
        <v>0</v>
      </c>
      <c r="B40" s="17">
        <f>'Escenario base'!B38</f>
        <v>0</v>
      </c>
      <c r="C40" s="33"/>
      <c r="D40" s="17">
        <f>'Escenario base'!D38</f>
        <v>0</v>
      </c>
      <c r="E40" s="24" t="e">
        <f>VLOOKUP(A40,'Escenario base'!$A$7:$G$499,7,)</f>
        <v>#N/A</v>
      </c>
      <c r="F40" s="17" t="e">
        <f t="shared" si="0"/>
        <v>#DIV/0!</v>
      </c>
      <c r="G40" s="17" t="e">
        <f t="shared" si="1"/>
        <v>#N/A</v>
      </c>
      <c r="H40" s="18" t="e">
        <f t="shared" si="2"/>
        <v>#N/A</v>
      </c>
      <c r="I40" s="18" t="e">
        <f t="shared" si="8"/>
        <v>#N/A</v>
      </c>
      <c r="J40" s="22" t="e">
        <f t="shared" si="4"/>
        <v>#N/A</v>
      </c>
      <c r="K40" s="22" t="e">
        <f t="shared" si="5"/>
        <v>#N/A</v>
      </c>
      <c r="L40" s="22" t="e">
        <f t="shared" si="6"/>
        <v>#N/A</v>
      </c>
      <c r="M40" s="22" t="e">
        <f t="shared" si="7"/>
        <v>#N/A</v>
      </c>
    </row>
    <row r="41" spans="1:13">
      <c r="A41" s="17">
        <f>'Escenario base'!A39</f>
        <v>0</v>
      </c>
      <c r="B41" s="17">
        <f>'Escenario base'!B39</f>
        <v>0</v>
      </c>
      <c r="C41" s="33"/>
      <c r="D41" s="17">
        <f>'Escenario base'!D39</f>
        <v>0</v>
      </c>
      <c r="E41" s="24" t="e">
        <f>VLOOKUP(A41,'Escenario base'!$A$7:$G$499,7,)</f>
        <v>#N/A</v>
      </c>
      <c r="F41" s="17" t="e">
        <f t="shared" si="0"/>
        <v>#DIV/0!</v>
      </c>
      <c r="G41" s="17" t="e">
        <f t="shared" si="1"/>
        <v>#N/A</v>
      </c>
      <c r="H41" s="18" t="e">
        <f t="shared" si="2"/>
        <v>#N/A</v>
      </c>
      <c r="I41" s="18" t="e">
        <f t="shared" si="8"/>
        <v>#N/A</v>
      </c>
      <c r="J41" s="22" t="e">
        <f t="shared" si="4"/>
        <v>#N/A</v>
      </c>
      <c r="K41" s="22" t="e">
        <f t="shared" si="5"/>
        <v>#N/A</v>
      </c>
      <c r="L41" s="22" t="e">
        <f t="shared" si="6"/>
        <v>#N/A</v>
      </c>
      <c r="M41" s="22" t="e">
        <f t="shared" si="7"/>
        <v>#N/A</v>
      </c>
    </row>
    <row r="42" spans="1:13">
      <c r="A42" s="17">
        <f>'Escenario base'!A40</f>
        <v>0</v>
      </c>
      <c r="B42" s="17">
        <f>'Escenario base'!B40</f>
        <v>0</v>
      </c>
      <c r="C42" s="33"/>
      <c r="D42" s="17">
        <f>'Escenario base'!D40</f>
        <v>0</v>
      </c>
      <c r="E42" s="24" t="e">
        <f>VLOOKUP(A42,'Escenario base'!$A$7:$G$499,7,)</f>
        <v>#N/A</v>
      </c>
      <c r="F42" s="17" t="e">
        <f t="shared" si="0"/>
        <v>#DIV/0!</v>
      </c>
      <c r="G42" s="17" t="e">
        <f t="shared" si="1"/>
        <v>#N/A</v>
      </c>
      <c r="H42" s="18" t="e">
        <f t="shared" si="2"/>
        <v>#N/A</v>
      </c>
      <c r="I42" s="18" t="e">
        <f t="shared" si="8"/>
        <v>#N/A</v>
      </c>
      <c r="J42" s="22" t="e">
        <f t="shared" si="4"/>
        <v>#N/A</v>
      </c>
      <c r="K42" s="22" t="e">
        <f t="shared" si="5"/>
        <v>#N/A</v>
      </c>
      <c r="L42" s="22" t="e">
        <f t="shared" si="6"/>
        <v>#N/A</v>
      </c>
      <c r="M42" s="22" t="e">
        <f t="shared" si="7"/>
        <v>#N/A</v>
      </c>
    </row>
    <row r="43" spans="1:13">
      <c r="A43" s="17">
        <f>'Escenario base'!A41</f>
        <v>0</v>
      </c>
      <c r="B43" s="17">
        <f>'Escenario base'!B41</f>
        <v>0</v>
      </c>
      <c r="C43" s="33"/>
      <c r="D43" s="17">
        <f>'Escenario base'!D41</f>
        <v>0</v>
      </c>
      <c r="E43" s="24" t="e">
        <f>VLOOKUP(A43,'Escenario base'!$A$7:$G$499,7,)</f>
        <v>#N/A</v>
      </c>
      <c r="F43" s="17" t="e">
        <f t="shared" si="0"/>
        <v>#DIV/0!</v>
      </c>
      <c r="G43" s="17" t="e">
        <f t="shared" si="1"/>
        <v>#N/A</v>
      </c>
      <c r="H43" s="18" t="e">
        <f t="shared" si="2"/>
        <v>#N/A</v>
      </c>
      <c r="I43" s="18" t="e">
        <f t="shared" si="8"/>
        <v>#N/A</v>
      </c>
      <c r="J43" s="22" t="e">
        <f t="shared" si="4"/>
        <v>#N/A</v>
      </c>
      <c r="K43" s="22" t="e">
        <f t="shared" si="5"/>
        <v>#N/A</v>
      </c>
      <c r="L43" s="22" t="e">
        <f t="shared" si="6"/>
        <v>#N/A</v>
      </c>
      <c r="M43" s="22" t="e">
        <f t="shared" si="7"/>
        <v>#N/A</v>
      </c>
    </row>
    <row r="44" spans="1:13">
      <c r="A44" s="17">
        <f>'Escenario base'!A42</f>
        <v>0</v>
      </c>
      <c r="B44" s="17">
        <f>'Escenario base'!B42</f>
        <v>0</v>
      </c>
      <c r="C44" s="33"/>
      <c r="D44" s="17">
        <f>'Escenario base'!D42</f>
        <v>0</v>
      </c>
      <c r="E44" s="24" t="e">
        <f>VLOOKUP(A44,'Escenario base'!$A$7:$G$499,7,)</f>
        <v>#N/A</v>
      </c>
      <c r="F44" s="17" t="e">
        <f t="shared" si="0"/>
        <v>#DIV/0!</v>
      </c>
      <c r="G44" s="17" t="e">
        <f t="shared" si="1"/>
        <v>#N/A</v>
      </c>
      <c r="H44" s="18" t="e">
        <f t="shared" si="2"/>
        <v>#N/A</v>
      </c>
      <c r="I44" s="18" t="e">
        <f t="shared" si="8"/>
        <v>#N/A</v>
      </c>
      <c r="J44" s="22" t="e">
        <f t="shared" si="4"/>
        <v>#N/A</v>
      </c>
      <c r="K44" s="22" t="e">
        <f t="shared" si="5"/>
        <v>#N/A</v>
      </c>
      <c r="L44" s="22" t="e">
        <f t="shared" si="6"/>
        <v>#N/A</v>
      </c>
      <c r="M44" s="22" t="e">
        <f t="shared" si="7"/>
        <v>#N/A</v>
      </c>
    </row>
    <row r="45" spans="1:13">
      <c r="A45" s="17">
        <f>'Escenario base'!A43</f>
        <v>0</v>
      </c>
      <c r="B45" s="17">
        <f>'Escenario base'!B43</f>
        <v>0</v>
      </c>
      <c r="C45" s="33"/>
      <c r="D45" s="17">
        <f>'Escenario base'!D43</f>
        <v>0</v>
      </c>
      <c r="E45" s="24" t="e">
        <f>VLOOKUP(A45,'Escenario base'!$A$7:$G$499,7,)</f>
        <v>#N/A</v>
      </c>
      <c r="F45" s="17" t="e">
        <f t="shared" si="0"/>
        <v>#DIV/0!</v>
      </c>
      <c r="G45" s="17" t="e">
        <f t="shared" si="1"/>
        <v>#N/A</v>
      </c>
      <c r="H45" s="18" t="e">
        <f t="shared" si="2"/>
        <v>#N/A</v>
      </c>
      <c r="I45" s="18" t="e">
        <f t="shared" si="8"/>
        <v>#N/A</v>
      </c>
      <c r="J45" s="22" t="e">
        <f t="shared" si="4"/>
        <v>#N/A</v>
      </c>
      <c r="K45" s="22" t="e">
        <f t="shared" si="5"/>
        <v>#N/A</v>
      </c>
      <c r="L45" s="22" t="e">
        <f t="shared" si="6"/>
        <v>#N/A</v>
      </c>
      <c r="M45" s="22" t="e">
        <f t="shared" si="7"/>
        <v>#N/A</v>
      </c>
    </row>
    <row r="46" spans="1:13">
      <c r="A46" s="17">
        <f>'Escenario base'!A44</f>
        <v>0</v>
      </c>
      <c r="B46" s="17">
        <f>'Escenario base'!B44</f>
        <v>0</v>
      </c>
      <c r="C46" s="33"/>
      <c r="D46" s="17">
        <f>'Escenario base'!D44</f>
        <v>0</v>
      </c>
      <c r="E46" s="24" t="e">
        <f>VLOOKUP(A46,'Escenario base'!$A$7:$G$499,7,)</f>
        <v>#N/A</v>
      </c>
      <c r="F46" s="17" t="e">
        <f t="shared" si="0"/>
        <v>#DIV/0!</v>
      </c>
      <c r="G46" s="17" t="e">
        <f t="shared" si="1"/>
        <v>#N/A</v>
      </c>
      <c r="H46" s="18" t="e">
        <f t="shared" si="2"/>
        <v>#N/A</v>
      </c>
      <c r="I46" s="18" t="e">
        <f t="shared" si="8"/>
        <v>#N/A</v>
      </c>
      <c r="J46" s="22" t="e">
        <f t="shared" si="4"/>
        <v>#N/A</v>
      </c>
      <c r="K46" s="22" t="e">
        <f t="shared" si="5"/>
        <v>#N/A</v>
      </c>
      <c r="L46" s="22" t="e">
        <f t="shared" si="6"/>
        <v>#N/A</v>
      </c>
      <c r="M46" s="22" t="e">
        <f t="shared" si="7"/>
        <v>#N/A</v>
      </c>
    </row>
    <row r="47" spans="1:13">
      <c r="A47" s="17">
        <f>'Escenario base'!A45</f>
        <v>0</v>
      </c>
      <c r="B47" s="17">
        <f>'Escenario base'!B45</f>
        <v>0</v>
      </c>
      <c r="C47" s="33"/>
      <c r="D47" s="17">
        <f>'Escenario base'!D45</f>
        <v>0</v>
      </c>
      <c r="E47" s="24" t="e">
        <f>VLOOKUP(A47,'Escenario base'!$A$7:$G$499,7,)</f>
        <v>#N/A</v>
      </c>
      <c r="F47" s="17" t="e">
        <f t="shared" si="0"/>
        <v>#DIV/0!</v>
      </c>
      <c r="G47" s="17" t="e">
        <f t="shared" si="1"/>
        <v>#N/A</v>
      </c>
      <c r="H47" s="18" t="e">
        <f t="shared" si="2"/>
        <v>#N/A</v>
      </c>
      <c r="I47" s="18" t="e">
        <f t="shared" si="8"/>
        <v>#N/A</v>
      </c>
      <c r="J47" s="22" t="e">
        <f t="shared" si="4"/>
        <v>#N/A</v>
      </c>
      <c r="K47" s="22" t="e">
        <f t="shared" si="5"/>
        <v>#N/A</v>
      </c>
      <c r="L47" s="22" t="e">
        <f t="shared" si="6"/>
        <v>#N/A</v>
      </c>
      <c r="M47" s="22" t="e">
        <f t="shared" si="7"/>
        <v>#N/A</v>
      </c>
    </row>
    <row r="48" spans="1:13">
      <c r="A48" s="17">
        <f>'Escenario base'!A46</f>
        <v>0</v>
      </c>
      <c r="B48" s="17">
        <f>'Escenario base'!B46</f>
        <v>0</v>
      </c>
      <c r="C48" s="33"/>
      <c r="D48" s="17">
        <f>'Escenario base'!D46</f>
        <v>0</v>
      </c>
      <c r="E48" s="24" t="e">
        <f>VLOOKUP(A48,'Escenario base'!$A$7:$G$499,7,)</f>
        <v>#N/A</v>
      </c>
      <c r="F48" s="17" t="e">
        <f t="shared" si="0"/>
        <v>#DIV/0!</v>
      </c>
      <c r="G48" s="17" t="e">
        <f t="shared" si="1"/>
        <v>#N/A</v>
      </c>
      <c r="H48" s="18" t="e">
        <f t="shared" si="2"/>
        <v>#N/A</v>
      </c>
      <c r="I48" s="18" t="e">
        <f t="shared" si="8"/>
        <v>#N/A</v>
      </c>
      <c r="J48" s="22" t="e">
        <f t="shared" si="4"/>
        <v>#N/A</v>
      </c>
      <c r="K48" s="22" t="e">
        <f t="shared" si="5"/>
        <v>#N/A</v>
      </c>
      <c r="L48" s="22" t="e">
        <f t="shared" si="6"/>
        <v>#N/A</v>
      </c>
      <c r="M48" s="22" t="e">
        <f t="shared" si="7"/>
        <v>#N/A</v>
      </c>
    </row>
    <row r="49" spans="1:13">
      <c r="A49" s="17">
        <f>'Escenario base'!A47</f>
        <v>0</v>
      </c>
      <c r="B49" s="17">
        <f>'Escenario base'!B47</f>
        <v>0</v>
      </c>
      <c r="C49" s="33"/>
      <c r="D49" s="17">
        <f>'Escenario base'!D47</f>
        <v>0</v>
      </c>
      <c r="E49" s="24" t="e">
        <f>VLOOKUP(A49,'Escenario base'!$A$7:$G$499,7,)</f>
        <v>#N/A</v>
      </c>
      <c r="F49" s="17" t="e">
        <f t="shared" si="0"/>
        <v>#DIV/0!</v>
      </c>
      <c r="G49" s="17" t="e">
        <f t="shared" si="1"/>
        <v>#N/A</v>
      </c>
      <c r="H49" s="18" t="e">
        <f t="shared" si="2"/>
        <v>#N/A</v>
      </c>
      <c r="I49" s="18" t="e">
        <f t="shared" si="8"/>
        <v>#N/A</v>
      </c>
      <c r="J49" s="22" t="e">
        <f t="shared" si="4"/>
        <v>#N/A</v>
      </c>
      <c r="K49" s="22" t="e">
        <f t="shared" si="5"/>
        <v>#N/A</v>
      </c>
      <c r="L49" s="22" t="e">
        <f t="shared" si="6"/>
        <v>#N/A</v>
      </c>
      <c r="M49" s="22" t="e">
        <f t="shared" si="7"/>
        <v>#N/A</v>
      </c>
    </row>
    <row r="50" spans="1:13">
      <c r="A50" s="17">
        <f>'Escenario base'!A48</f>
        <v>0</v>
      </c>
      <c r="B50" s="17">
        <f>'Escenario base'!B48</f>
        <v>0</v>
      </c>
      <c r="C50" s="33"/>
      <c r="D50" s="17">
        <f>'Escenario base'!D48</f>
        <v>0</v>
      </c>
      <c r="E50" s="24" t="e">
        <f>VLOOKUP(A50,'Escenario base'!$A$7:$G$499,7,)</f>
        <v>#N/A</v>
      </c>
      <c r="F50" s="17" t="e">
        <f t="shared" si="0"/>
        <v>#DIV/0!</v>
      </c>
      <c r="G50" s="17" t="e">
        <f t="shared" si="1"/>
        <v>#N/A</v>
      </c>
      <c r="H50" s="18" t="e">
        <f t="shared" si="2"/>
        <v>#N/A</v>
      </c>
      <c r="I50" s="18" t="e">
        <f t="shared" si="8"/>
        <v>#N/A</v>
      </c>
      <c r="J50" s="22" t="e">
        <f t="shared" si="4"/>
        <v>#N/A</v>
      </c>
      <c r="K50" s="22" t="e">
        <f t="shared" si="5"/>
        <v>#N/A</v>
      </c>
      <c r="L50" s="22" t="e">
        <f t="shared" si="6"/>
        <v>#N/A</v>
      </c>
      <c r="M50" s="22" t="e">
        <f t="shared" si="7"/>
        <v>#N/A</v>
      </c>
    </row>
    <row r="51" spans="1:13">
      <c r="A51" s="17">
        <f>'Escenario base'!A49</f>
        <v>0</v>
      </c>
      <c r="B51" s="17">
        <f>'Escenario base'!B49</f>
        <v>0</v>
      </c>
      <c r="C51" s="33"/>
      <c r="D51" s="17">
        <f>'Escenario base'!D49</f>
        <v>0</v>
      </c>
      <c r="E51" s="24" t="e">
        <f>VLOOKUP(A51,'Escenario base'!$A$7:$G$499,7,)</f>
        <v>#N/A</v>
      </c>
      <c r="F51" s="17" t="e">
        <f t="shared" si="0"/>
        <v>#DIV/0!</v>
      </c>
      <c r="G51" s="17" t="e">
        <f t="shared" si="1"/>
        <v>#N/A</v>
      </c>
      <c r="H51" s="18" t="e">
        <f t="shared" si="2"/>
        <v>#N/A</v>
      </c>
      <c r="I51" s="18" t="e">
        <f t="shared" si="8"/>
        <v>#N/A</v>
      </c>
      <c r="J51" s="22" t="e">
        <f t="shared" si="4"/>
        <v>#N/A</v>
      </c>
      <c r="K51" s="22" t="e">
        <f t="shared" si="5"/>
        <v>#N/A</v>
      </c>
      <c r="L51" s="22" t="e">
        <f t="shared" si="6"/>
        <v>#N/A</v>
      </c>
      <c r="M51" s="22" t="e">
        <f t="shared" si="7"/>
        <v>#N/A</v>
      </c>
    </row>
    <row r="52" spans="1:13">
      <c r="A52" s="17">
        <f>'Escenario base'!A50</f>
        <v>0</v>
      </c>
      <c r="B52" s="17">
        <f>'Escenario base'!B50</f>
        <v>0</v>
      </c>
      <c r="C52" s="33"/>
      <c r="D52" s="17">
        <f>'Escenario base'!D50</f>
        <v>0</v>
      </c>
      <c r="E52" s="24" t="e">
        <f>VLOOKUP(A52,'Escenario base'!$A$7:$G$499,7,)</f>
        <v>#N/A</v>
      </c>
      <c r="F52" s="17" t="e">
        <f t="shared" si="0"/>
        <v>#DIV/0!</v>
      </c>
      <c r="G52" s="17" t="e">
        <f t="shared" si="1"/>
        <v>#N/A</v>
      </c>
      <c r="H52" s="18" t="e">
        <f t="shared" si="2"/>
        <v>#N/A</v>
      </c>
      <c r="I52" s="18" t="e">
        <f t="shared" si="8"/>
        <v>#N/A</v>
      </c>
      <c r="J52" s="22" t="e">
        <f t="shared" si="4"/>
        <v>#N/A</v>
      </c>
      <c r="K52" s="22" t="e">
        <f t="shared" si="5"/>
        <v>#N/A</v>
      </c>
      <c r="L52" s="22" t="e">
        <f t="shared" si="6"/>
        <v>#N/A</v>
      </c>
      <c r="M52" s="22" t="e">
        <f t="shared" si="7"/>
        <v>#N/A</v>
      </c>
    </row>
    <row r="53" spans="1:13">
      <c r="A53" s="17">
        <f>'Escenario base'!A51</f>
        <v>0</v>
      </c>
      <c r="B53" s="17">
        <f>'Escenario base'!B51</f>
        <v>0</v>
      </c>
      <c r="C53" s="33"/>
      <c r="D53" s="17">
        <f>'Escenario base'!D51</f>
        <v>0</v>
      </c>
      <c r="E53" s="24" t="e">
        <f>VLOOKUP(A53,'Escenario base'!$A$7:$G$499,7,)</f>
        <v>#N/A</v>
      </c>
      <c r="F53" s="17" t="e">
        <f t="shared" si="0"/>
        <v>#DIV/0!</v>
      </c>
      <c r="G53" s="17" t="e">
        <f t="shared" si="1"/>
        <v>#N/A</v>
      </c>
      <c r="H53" s="18" t="e">
        <f t="shared" si="2"/>
        <v>#N/A</v>
      </c>
      <c r="I53" s="18" t="e">
        <f t="shared" si="8"/>
        <v>#N/A</v>
      </c>
      <c r="J53" s="22" t="e">
        <f t="shared" si="4"/>
        <v>#N/A</v>
      </c>
      <c r="K53" s="22" t="e">
        <f t="shared" si="5"/>
        <v>#N/A</v>
      </c>
      <c r="L53" s="22" t="e">
        <f t="shared" si="6"/>
        <v>#N/A</v>
      </c>
      <c r="M53" s="22" t="e">
        <f t="shared" si="7"/>
        <v>#N/A</v>
      </c>
    </row>
    <row r="54" spans="1:13">
      <c r="A54" s="17">
        <f>'Escenario base'!A52</f>
        <v>0</v>
      </c>
      <c r="B54" s="17">
        <f>'Escenario base'!B52</f>
        <v>0</v>
      </c>
      <c r="C54" s="33"/>
      <c r="D54" s="17">
        <f>'Escenario base'!D52</f>
        <v>0</v>
      </c>
      <c r="E54" s="24" t="e">
        <f>VLOOKUP(A54,'Escenario base'!$A$7:$G$499,7,)</f>
        <v>#N/A</v>
      </c>
      <c r="F54" s="17" t="e">
        <f t="shared" si="0"/>
        <v>#DIV/0!</v>
      </c>
      <c r="G54" s="17" t="e">
        <f t="shared" si="1"/>
        <v>#N/A</v>
      </c>
      <c r="H54" s="18" t="e">
        <f t="shared" si="2"/>
        <v>#N/A</v>
      </c>
      <c r="I54" s="18" t="e">
        <f t="shared" si="8"/>
        <v>#N/A</v>
      </c>
      <c r="J54" s="22" t="e">
        <f t="shared" si="4"/>
        <v>#N/A</v>
      </c>
      <c r="K54" s="22" t="e">
        <f t="shared" si="5"/>
        <v>#N/A</v>
      </c>
      <c r="L54" s="22" t="e">
        <f t="shared" si="6"/>
        <v>#N/A</v>
      </c>
      <c r="M54" s="22" t="e">
        <f t="shared" si="7"/>
        <v>#N/A</v>
      </c>
    </row>
    <row r="55" spans="1:13">
      <c r="A55" s="17">
        <f>'Escenario base'!A53</f>
        <v>0</v>
      </c>
      <c r="B55" s="17">
        <f>'Escenario base'!B53</f>
        <v>0</v>
      </c>
      <c r="C55" s="33"/>
      <c r="D55" s="17">
        <f>'Escenario base'!D53</f>
        <v>0</v>
      </c>
      <c r="E55" s="24" t="e">
        <f>VLOOKUP(A55,'Escenario base'!$A$7:$G$499,7,)</f>
        <v>#N/A</v>
      </c>
      <c r="F55" s="17" t="e">
        <f t="shared" si="0"/>
        <v>#DIV/0!</v>
      </c>
      <c r="G55" s="17" t="e">
        <f t="shared" si="1"/>
        <v>#N/A</v>
      </c>
      <c r="H55" s="18" t="e">
        <f t="shared" si="2"/>
        <v>#N/A</v>
      </c>
      <c r="I55" s="18" t="e">
        <f t="shared" si="8"/>
        <v>#N/A</v>
      </c>
      <c r="J55" s="22" t="e">
        <f t="shared" si="4"/>
        <v>#N/A</v>
      </c>
      <c r="K55" s="22" t="e">
        <f t="shared" si="5"/>
        <v>#N/A</v>
      </c>
      <c r="L55" s="22" t="e">
        <f t="shared" si="6"/>
        <v>#N/A</v>
      </c>
      <c r="M55" s="22" t="e">
        <f t="shared" si="7"/>
        <v>#N/A</v>
      </c>
    </row>
    <row r="56" spans="1:13">
      <c r="A56" s="17">
        <f>'Escenario base'!A54</f>
        <v>0</v>
      </c>
      <c r="B56" s="17">
        <f>'Escenario base'!B54</f>
        <v>0</v>
      </c>
      <c r="C56" s="33"/>
      <c r="D56" s="17">
        <f>'Escenario base'!D54</f>
        <v>0</v>
      </c>
      <c r="E56" s="24" t="e">
        <f>VLOOKUP(A56,'Escenario base'!$A$7:$G$499,7,)</f>
        <v>#N/A</v>
      </c>
      <c r="F56" s="17" t="e">
        <f t="shared" si="0"/>
        <v>#DIV/0!</v>
      </c>
      <c r="G56" s="17" t="e">
        <f t="shared" si="1"/>
        <v>#N/A</v>
      </c>
      <c r="H56" s="18" t="e">
        <f t="shared" si="2"/>
        <v>#N/A</v>
      </c>
      <c r="I56" s="18" t="e">
        <f t="shared" si="8"/>
        <v>#N/A</v>
      </c>
      <c r="J56" s="22" t="e">
        <f t="shared" si="4"/>
        <v>#N/A</v>
      </c>
      <c r="K56" s="22" t="e">
        <f t="shared" si="5"/>
        <v>#N/A</v>
      </c>
      <c r="L56" s="22" t="e">
        <f t="shared" si="6"/>
        <v>#N/A</v>
      </c>
      <c r="M56" s="22" t="e">
        <f t="shared" si="7"/>
        <v>#N/A</v>
      </c>
    </row>
    <row r="57" spans="1:13">
      <c r="A57" s="17">
        <f>'Escenario base'!A55</f>
        <v>0</v>
      </c>
      <c r="B57" s="17">
        <f>'Escenario base'!B55</f>
        <v>0</v>
      </c>
      <c r="C57" s="33"/>
      <c r="D57" s="17">
        <f>'Escenario base'!D55</f>
        <v>0</v>
      </c>
      <c r="E57" s="24" t="e">
        <f>VLOOKUP(A57,'Escenario base'!$A$7:$G$499,7,)</f>
        <v>#N/A</v>
      </c>
      <c r="F57" s="17" t="e">
        <f t="shared" si="0"/>
        <v>#DIV/0!</v>
      </c>
      <c r="G57" s="17" t="e">
        <f t="shared" si="1"/>
        <v>#N/A</v>
      </c>
      <c r="H57" s="18" t="e">
        <f t="shared" si="2"/>
        <v>#N/A</v>
      </c>
      <c r="I57" s="18" t="e">
        <f t="shared" si="8"/>
        <v>#N/A</v>
      </c>
      <c r="J57" s="22" t="e">
        <f t="shared" si="4"/>
        <v>#N/A</v>
      </c>
      <c r="K57" s="22" t="e">
        <f t="shared" si="5"/>
        <v>#N/A</v>
      </c>
      <c r="L57" s="22" t="e">
        <f t="shared" si="6"/>
        <v>#N/A</v>
      </c>
      <c r="M57" s="22" t="e">
        <f t="shared" si="7"/>
        <v>#N/A</v>
      </c>
    </row>
    <row r="58" spans="1:13">
      <c r="A58" s="17">
        <f>'Escenario base'!A56</f>
        <v>0</v>
      </c>
      <c r="B58" s="17">
        <f>'Escenario base'!B56</f>
        <v>0</v>
      </c>
      <c r="C58" s="33"/>
      <c r="D58" s="17">
        <f>'Escenario base'!D56</f>
        <v>0</v>
      </c>
      <c r="E58" s="24" t="e">
        <f>VLOOKUP(A58,'Escenario base'!$A$7:$G$499,7,)</f>
        <v>#N/A</v>
      </c>
      <c r="F58" s="17" t="e">
        <f t="shared" si="0"/>
        <v>#DIV/0!</v>
      </c>
      <c r="G58" s="17" t="e">
        <f t="shared" si="1"/>
        <v>#N/A</v>
      </c>
      <c r="H58" s="18" t="e">
        <f t="shared" si="2"/>
        <v>#N/A</v>
      </c>
      <c r="I58" s="18" t="e">
        <f t="shared" si="8"/>
        <v>#N/A</v>
      </c>
      <c r="J58" s="22" t="e">
        <f t="shared" si="4"/>
        <v>#N/A</v>
      </c>
      <c r="K58" s="22" t="e">
        <f t="shared" si="5"/>
        <v>#N/A</v>
      </c>
      <c r="L58" s="22" t="e">
        <f t="shared" si="6"/>
        <v>#N/A</v>
      </c>
      <c r="M58" s="22" t="e">
        <f t="shared" si="7"/>
        <v>#N/A</v>
      </c>
    </row>
    <row r="59" spans="1:13">
      <c r="A59" s="17">
        <f>'Escenario base'!A57</f>
        <v>0</v>
      </c>
      <c r="B59" s="17">
        <f>'Escenario base'!B57</f>
        <v>0</v>
      </c>
      <c r="C59" s="33"/>
      <c r="D59" s="17">
        <f>'Escenario base'!D57</f>
        <v>0</v>
      </c>
      <c r="E59" s="24" t="e">
        <f>VLOOKUP(A59,'Escenario base'!$A$7:$G$499,7,)</f>
        <v>#N/A</v>
      </c>
      <c r="F59" s="17" t="e">
        <f t="shared" si="0"/>
        <v>#DIV/0!</v>
      </c>
      <c r="G59" s="17" t="e">
        <f t="shared" si="1"/>
        <v>#N/A</v>
      </c>
      <c r="H59" s="18" t="e">
        <f t="shared" si="2"/>
        <v>#N/A</v>
      </c>
      <c r="I59" s="18" t="e">
        <f t="shared" si="8"/>
        <v>#N/A</v>
      </c>
      <c r="J59" s="22" t="e">
        <f t="shared" si="4"/>
        <v>#N/A</v>
      </c>
      <c r="K59" s="22" t="e">
        <f t="shared" si="5"/>
        <v>#N/A</v>
      </c>
      <c r="L59" s="22" t="e">
        <f t="shared" si="6"/>
        <v>#N/A</v>
      </c>
      <c r="M59" s="22" t="e">
        <f t="shared" si="7"/>
        <v>#N/A</v>
      </c>
    </row>
    <row r="60" spans="1:13">
      <c r="A60" s="17">
        <f>'Escenario base'!A58</f>
        <v>0</v>
      </c>
      <c r="B60" s="17">
        <f>'Escenario base'!B58</f>
        <v>0</v>
      </c>
      <c r="C60" s="33"/>
      <c r="D60" s="17">
        <f>'Escenario base'!D58</f>
        <v>0</v>
      </c>
      <c r="E60" s="24" t="e">
        <f>VLOOKUP(A60,'Escenario base'!$A$7:$G$499,7,)</f>
        <v>#N/A</v>
      </c>
      <c r="F60" s="17" t="e">
        <f t="shared" si="0"/>
        <v>#DIV/0!</v>
      </c>
      <c r="G60" s="17" t="e">
        <f t="shared" si="1"/>
        <v>#N/A</v>
      </c>
      <c r="H60" s="18" t="e">
        <f t="shared" si="2"/>
        <v>#N/A</v>
      </c>
      <c r="I60" s="18" t="e">
        <f t="shared" si="8"/>
        <v>#N/A</v>
      </c>
      <c r="J60" s="22" t="e">
        <f t="shared" si="4"/>
        <v>#N/A</v>
      </c>
      <c r="K60" s="22" t="e">
        <f t="shared" si="5"/>
        <v>#N/A</v>
      </c>
      <c r="L60" s="22" t="e">
        <f t="shared" si="6"/>
        <v>#N/A</v>
      </c>
      <c r="M60" s="22" t="e">
        <f t="shared" si="7"/>
        <v>#N/A</v>
      </c>
    </row>
    <row r="61" spans="1:13">
      <c r="A61" s="17">
        <f>'Escenario base'!A59</f>
        <v>0</v>
      </c>
      <c r="B61" s="17">
        <f>'Escenario base'!B59</f>
        <v>0</v>
      </c>
      <c r="C61" s="33"/>
      <c r="D61" s="17">
        <f>'Escenario base'!D59</f>
        <v>0</v>
      </c>
      <c r="E61" s="24" t="e">
        <f>VLOOKUP(A61,'Escenario base'!$A$7:$G$499,7,)</f>
        <v>#N/A</v>
      </c>
      <c r="F61" s="17" t="e">
        <f t="shared" si="0"/>
        <v>#DIV/0!</v>
      </c>
      <c r="G61" s="17" t="e">
        <f t="shared" si="1"/>
        <v>#N/A</v>
      </c>
      <c r="H61" s="18" t="e">
        <f t="shared" si="2"/>
        <v>#N/A</v>
      </c>
      <c r="I61" s="18" t="e">
        <f t="shared" si="8"/>
        <v>#N/A</v>
      </c>
      <c r="J61" s="22" t="e">
        <f t="shared" si="4"/>
        <v>#N/A</v>
      </c>
      <c r="K61" s="22" t="e">
        <f t="shared" si="5"/>
        <v>#N/A</v>
      </c>
      <c r="L61" s="22" t="e">
        <f t="shared" si="6"/>
        <v>#N/A</v>
      </c>
      <c r="M61" s="22" t="e">
        <f t="shared" si="7"/>
        <v>#N/A</v>
      </c>
    </row>
    <row r="62" spans="1:13">
      <c r="A62" s="17">
        <f>'Escenario base'!A60</f>
        <v>0</v>
      </c>
      <c r="B62" s="17">
        <f>'Escenario base'!B60</f>
        <v>0</v>
      </c>
      <c r="C62" s="33"/>
      <c r="D62" s="17">
        <f>'Escenario base'!D60</f>
        <v>0</v>
      </c>
      <c r="E62" s="24" t="e">
        <f>VLOOKUP(A62,'Escenario base'!$A$7:$G$499,7,)</f>
        <v>#N/A</v>
      </c>
      <c r="F62" s="17" t="e">
        <f t="shared" si="0"/>
        <v>#DIV/0!</v>
      </c>
      <c r="G62" s="17" t="e">
        <f t="shared" si="1"/>
        <v>#N/A</v>
      </c>
      <c r="H62" s="18" t="e">
        <f t="shared" si="2"/>
        <v>#N/A</v>
      </c>
      <c r="I62" s="18" t="e">
        <f t="shared" si="8"/>
        <v>#N/A</v>
      </c>
      <c r="J62" s="22" t="e">
        <f t="shared" si="4"/>
        <v>#N/A</v>
      </c>
      <c r="K62" s="22" t="e">
        <f t="shared" si="5"/>
        <v>#N/A</v>
      </c>
      <c r="L62" s="22" t="e">
        <f t="shared" si="6"/>
        <v>#N/A</v>
      </c>
      <c r="M62" s="22" t="e">
        <f t="shared" si="7"/>
        <v>#N/A</v>
      </c>
    </row>
    <row r="63" spans="1:13">
      <c r="A63" s="17">
        <f>'Escenario base'!A61</f>
        <v>0</v>
      </c>
      <c r="B63" s="17">
        <f>'Escenario base'!B61</f>
        <v>0</v>
      </c>
      <c r="C63" s="33"/>
      <c r="D63" s="17">
        <f>'Escenario base'!D61</f>
        <v>0</v>
      </c>
      <c r="E63" s="24" t="e">
        <f>VLOOKUP(A63,'Escenario base'!$A$7:$G$499,7,)</f>
        <v>#N/A</v>
      </c>
      <c r="F63" s="17" t="e">
        <f t="shared" si="0"/>
        <v>#DIV/0!</v>
      </c>
      <c r="G63" s="17" t="e">
        <f t="shared" si="1"/>
        <v>#N/A</v>
      </c>
      <c r="H63" s="18" t="e">
        <f t="shared" si="2"/>
        <v>#N/A</v>
      </c>
      <c r="I63" s="18" t="e">
        <f t="shared" si="8"/>
        <v>#N/A</v>
      </c>
      <c r="J63" s="22" t="e">
        <f t="shared" si="4"/>
        <v>#N/A</v>
      </c>
      <c r="K63" s="22" t="e">
        <f t="shared" si="5"/>
        <v>#N/A</v>
      </c>
      <c r="L63" s="22" t="e">
        <f t="shared" si="6"/>
        <v>#N/A</v>
      </c>
      <c r="M63" s="22" t="e">
        <f t="shared" si="7"/>
        <v>#N/A</v>
      </c>
    </row>
    <row r="64" spans="1:13">
      <c r="A64" s="17">
        <f>'Escenario base'!A62</f>
        <v>0</v>
      </c>
      <c r="B64" s="17">
        <f>'Escenario base'!B62</f>
        <v>0</v>
      </c>
      <c r="C64" s="33"/>
      <c r="D64" s="17">
        <f>'Escenario base'!D62</f>
        <v>0</v>
      </c>
      <c r="E64" s="24" t="e">
        <f>VLOOKUP(A64,'Escenario base'!$A$7:$G$499,7,)</f>
        <v>#N/A</v>
      </c>
      <c r="F64" s="17" t="e">
        <f t="shared" si="0"/>
        <v>#DIV/0!</v>
      </c>
      <c r="G64" s="17" t="e">
        <f t="shared" si="1"/>
        <v>#N/A</v>
      </c>
      <c r="H64" s="18" t="e">
        <f t="shared" si="2"/>
        <v>#N/A</v>
      </c>
      <c r="I64" s="18" t="e">
        <f t="shared" si="8"/>
        <v>#N/A</v>
      </c>
      <c r="J64" s="22" t="e">
        <f t="shared" si="4"/>
        <v>#N/A</v>
      </c>
      <c r="K64" s="22" t="e">
        <f t="shared" si="5"/>
        <v>#N/A</v>
      </c>
      <c r="L64" s="22" t="e">
        <f t="shared" si="6"/>
        <v>#N/A</v>
      </c>
      <c r="M64" s="22" t="e">
        <f t="shared" si="7"/>
        <v>#N/A</v>
      </c>
    </row>
    <row r="65" spans="1:13">
      <c r="A65" s="17">
        <f>'Escenario base'!A63</f>
        <v>0</v>
      </c>
      <c r="B65" s="17">
        <f>'Escenario base'!B63</f>
        <v>0</v>
      </c>
      <c r="C65" s="33"/>
      <c r="D65" s="17">
        <f>'Escenario base'!D63</f>
        <v>0</v>
      </c>
      <c r="E65" s="24" t="e">
        <f>VLOOKUP(A65,'Escenario base'!$A$7:$G$499,7,)</f>
        <v>#N/A</v>
      </c>
      <c r="F65" s="17" t="e">
        <f t="shared" si="0"/>
        <v>#DIV/0!</v>
      </c>
      <c r="G65" s="17" t="e">
        <f t="shared" si="1"/>
        <v>#N/A</v>
      </c>
      <c r="H65" s="18" t="e">
        <f t="shared" si="2"/>
        <v>#N/A</v>
      </c>
      <c r="I65" s="18" t="e">
        <f t="shared" si="8"/>
        <v>#N/A</v>
      </c>
      <c r="J65" s="22" t="e">
        <f t="shared" si="4"/>
        <v>#N/A</v>
      </c>
      <c r="K65" s="22" t="e">
        <f t="shared" si="5"/>
        <v>#N/A</v>
      </c>
      <c r="L65" s="22" t="e">
        <f t="shared" si="6"/>
        <v>#N/A</v>
      </c>
      <c r="M65" s="22" t="e">
        <f t="shared" si="7"/>
        <v>#N/A</v>
      </c>
    </row>
    <row r="66" spans="1:13">
      <c r="A66" s="17">
        <f>'Escenario base'!A64</f>
        <v>0</v>
      </c>
      <c r="B66" s="17">
        <f>'Escenario base'!B64</f>
        <v>0</v>
      </c>
      <c r="C66" s="33"/>
      <c r="D66" s="17">
        <f>'Escenario base'!D64</f>
        <v>0</v>
      </c>
      <c r="E66" s="24" t="e">
        <f>VLOOKUP(A66,'Escenario base'!$A$7:$G$499,7,)</f>
        <v>#N/A</v>
      </c>
      <c r="F66" s="17" t="e">
        <f t="shared" si="0"/>
        <v>#DIV/0!</v>
      </c>
      <c r="G66" s="17" t="e">
        <f t="shared" si="1"/>
        <v>#N/A</v>
      </c>
      <c r="H66" s="18" t="e">
        <f t="shared" si="2"/>
        <v>#N/A</v>
      </c>
      <c r="I66" s="18" t="e">
        <f t="shared" si="8"/>
        <v>#N/A</v>
      </c>
      <c r="J66" s="22" t="e">
        <f t="shared" si="4"/>
        <v>#N/A</v>
      </c>
      <c r="K66" s="22" t="e">
        <f t="shared" si="5"/>
        <v>#N/A</v>
      </c>
      <c r="L66" s="22" t="e">
        <f t="shared" si="6"/>
        <v>#N/A</v>
      </c>
      <c r="M66" s="22" t="e">
        <f t="shared" si="7"/>
        <v>#N/A</v>
      </c>
    </row>
    <row r="67" spans="1:13">
      <c r="A67" s="17">
        <f>'Escenario base'!A65</f>
        <v>0</v>
      </c>
      <c r="B67" s="17">
        <f>'Escenario base'!B65</f>
        <v>0</v>
      </c>
      <c r="C67" s="33"/>
      <c r="D67" s="17">
        <f>'Escenario base'!D65</f>
        <v>0</v>
      </c>
      <c r="E67" s="24" t="e">
        <f>VLOOKUP(A67,'Escenario base'!$A$7:$G$499,7,)</f>
        <v>#N/A</v>
      </c>
      <c r="F67" s="17" t="e">
        <f t="shared" si="0"/>
        <v>#DIV/0!</v>
      </c>
      <c r="G67" s="17" t="e">
        <f t="shared" si="1"/>
        <v>#N/A</v>
      </c>
      <c r="H67" s="18" t="e">
        <f t="shared" si="2"/>
        <v>#N/A</v>
      </c>
      <c r="I67" s="18" t="e">
        <f t="shared" si="8"/>
        <v>#N/A</v>
      </c>
      <c r="J67" s="22" t="e">
        <f t="shared" si="4"/>
        <v>#N/A</v>
      </c>
      <c r="K67" s="22" t="e">
        <f t="shared" si="5"/>
        <v>#N/A</v>
      </c>
      <c r="L67" s="22" t="e">
        <f t="shared" si="6"/>
        <v>#N/A</v>
      </c>
      <c r="M67" s="22" t="e">
        <f t="shared" si="7"/>
        <v>#N/A</v>
      </c>
    </row>
    <row r="68" spans="1:13">
      <c r="A68" s="17">
        <f>'Escenario base'!A66</f>
        <v>0</v>
      </c>
      <c r="B68" s="17">
        <f>'Escenario base'!B66</f>
        <v>0</v>
      </c>
      <c r="C68" s="33"/>
      <c r="D68" s="17">
        <f>'Escenario base'!D66</f>
        <v>0</v>
      </c>
      <c r="E68" s="24" t="e">
        <f>VLOOKUP(A68,'Escenario base'!$A$7:$G$499,7,)</f>
        <v>#N/A</v>
      </c>
      <c r="F68" s="17" t="e">
        <f t="shared" si="0"/>
        <v>#DIV/0!</v>
      </c>
      <c r="G68" s="17" t="e">
        <f t="shared" si="1"/>
        <v>#N/A</v>
      </c>
      <c r="H68" s="18" t="e">
        <f t="shared" si="2"/>
        <v>#N/A</v>
      </c>
      <c r="I68" s="18" t="e">
        <f t="shared" si="8"/>
        <v>#N/A</v>
      </c>
      <c r="J68" s="22" t="e">
        <f t="shared" si="4"/>
        <v>#N/A</v>
      </c>
      <c r="K68" s="22" t="e">
        <f t="shared" si="5"/>
        <v>#N/A</v>
      </c>
      <c r="L68" s="22" t="e">
        <f t="shared" si="6"/>
        <v>#N/A</v>
      </c>
      <c r="M68" s="22" t="e">
        <f t="shared" si="7"/>
        <v>#N/A</v>
      </c>
    </row>
    <row r="69" spans="1:13">
      <c r="A69" s="17">
        <f>'Escenario base'!A67</f>
        <v>0</v>
      </c>
      <c r="B69" s="17">
        <f>'Escenario base'!B67</f>
        <v>0</v>
      </c>
      <c r="C69" s="33"/>
      <c r="D69" s="17">
        <f>'Escenario base'!D67</f>
        <v>0</v>
      </c>
      <c r="E69" s="24" t="e">
        <f>VLOOKUP(A69,'Escenario base'!$A$7:$G$499,7,)</f>
        <v>#N/A</v>
      </c>
      <c r="F69" s="17" t="e">
        <f t="shared" si="0"/>
        <v>#DIV/0!</v>
      </c>
      <c r="G69" s="17" t="e">
        <f t="shared" si="1"/>
        <v>#N/A</v>
      </c>
      <c r="H69" s="18" t="e">
        <f t="shared" si="2"/>
        <v>#N/A</v>
      </c>
      <c r="I69" s="18" t="e">
        <f t="shared" si="8"/>
        <v>#N/A</v>
      </c>
      <c r="J69" s="22" t="e">
        <f t="shared" si="4"/>
        <v>#N/A</v>
      </c>
      <c r="K69" s="22" t="e">
        <f t="shared" si="5"/>
        <v>#N/A</v>
      </c>
      <c r="L69" s="22" t="e">
        <f t="shared" si="6"/>
        <v>#N/A</v>
      </c>
      <c r="M69" s="22" t="e">
        <f t="shared" si="7"/>
        <v>#N/A</v>
      </c>
    </row>
    <row r="70" spans="1:13">
      <c r="A70" s="17">
        <f>'Escenario base'!A68</f>
        <v>0</v>
      </c>
      <c r="B70" s="17">
        <f>'Escenario base'!B68</f>
        <v>0</v>
      </c>
      <c r="C70" s="33"/>
      <c r="D70" s="17">
        <f>'Escenario base'!D68</f>
        <v>0</v>
      </c>
      <c r="E70" s="24" t="e">
        <f>VLOOKUP(A70,'Escenario base'!$A$7:$G$499,7,)</f>
        <v>#N/A</v>
      </c>
      <c r="F70" s="17" t="e">
        <f t="shared" si="0"/>
        <v>#DIV/0!</v>
      </c>
      <c r="G70" s="17" t="e">
        <f t="shared" si="1"/>
        <v>#N/A</v>
      </c>
      <c r="H70" s="18" t="e">
        <f t="shared" si="2"/>
        <v>#N/A</v>
      </c>
      <c r="I70" s="18" t="e">
        <f t="shared" si="8"/>
        <v>#N/A</v>
      </c>
      <c r="J70" s="22" t="e">
        <f t="shared" si="4"/>
        <v>#N/A</v>
      </c>
      <c r="K70" s="22" t="e">
        <f t="shared" si="5"/>
        <v>#N/A</v>
      </c>
      <c r="L70" s="22" t="e">
        <f t="shared" si="6"/>
        <v>#N/A</v>
      </c>
      <c r="M70" s="22" t="e">
        <f t="shared" si="7"/>
        <v>#N/A</v>
      </c>
    </row>
    <row r="71" spans="1:13">
      <c r="A71" s="17">
        <f>'Escenario base'!A69</f>
        <v>0</v>
      </c>
      <c r="B71" s="17">
        <f>'Escenario base'!B69</f>
        <v>0</v>
      </c>
      <c r="C71" s="33"/>
      <c r="D71" s="17">
        <f>'Escenario base'!D69</f>
        <v>0</v>
      </c>
      <c r="E71" s="24" t="e">
        <f>VLOOKUP(A71,'Escenario base'!$A$7:$G$499,7,)</f>
        <v>#N/A</v>
      </c>
      <c r="F71" s="17" t="e">
        <f t="shared" si="0"/>
        <v>#DIV/0!</v>
      </c>
      <c r="G71" s="17" t="e">
        <f t="shared" si="1"/>
        <v>#N/A</v>
      </c>
      <c r="H71" s="18" t="e">
        <f t="shared" si="2"/>
        <v>#N/A</v>
      </c>
      <c r="I71" s="18" t="e">
        <f t="shared" si="8"/>
        <v>#N/A</v>
      </c>
      <c r="J71" s="22" t="e">
        <f t="shared" si="4"/>
        <v>#N/A</v>
      </c>
      <c r="K71" s="22" t="e">
        <f t="shared" si="5"/>
        <v>#N/A</v>
      </c>
      <c r="L71" s="22" t="e">
        <f t="shared" si="6"/>
        <v>#N/A</v>
      </c>
      <c r="M71" s="22" t="e">
        <f t="shared" si="7"/>
        <v>#N/A</v>
      </c>
    </row>
    <row r="72" spans="1:13">
      <c r="A72" s="17">
        <f>'Escenario base'!A70</f>
        <v>0</v>
      </c>
      <c r="B72" s="17">
        <f>'Escenario base'!B70</f>
        <v>0</v>
      </c>
      <c r="C72" s="33"/>
      <c r="D72" s="17">
        <f>'Escenario base'!D70</f>
        <v>0</v>
      </c>
      <c r="E72" s="24" t="e">
        <f>VLOOKUP(A72,'Escenario base'!$A$7:$G$499,7,)</f>
        <v>#N/A</v>
      </c>
      <c r="F72" s="17" t="e">
        <f t="shared" si="0"/>
        <v>#DIV/0!</v>
      </c>
      <c r="G72" s="17" t="e">
        <f t="shared" si="1"/>
        <v>#N/A</v>
      </c>
      <c r="H72" s="18" t="e">
        <f t="shared" si="2"/>
        <v>#N/A</v>
      </c>
      <c r="I72" s="18" t="e">
        <f t="shared" si="8"/>
        <v>#N/A</v>
      </c>
      <c r="J72" s="22" t="e">
        <f t="shared" si="4"/>
        <v>#N/A</v>
      </c>
      <c r="K72" s="22" t="e">
        <f t="shared" si="5"/>
        <v>#N/A</v>
      </c>
      <c r="L72" s="22" t="e">
        <f t="shared" si="6"/>
        <v>#N/A</v>
      </c>
      <c r="M72" s="22" t="e">
        <f t="shared" si="7"/>
        <v>#N/A</v>
      </c>
    </row>
    <row r="73" spans="1:13">
      <c r="A73" s="17">
        <f>'Escenario base'!A71</f>
        <v>0</v>
      </c>
      <c r="B73" s="17">
        <f>'Escenario base'!B71</f>
        <v>0</v>
      </c>
      <c r="C73" s="33"/>
      <c r="D73" s="17">
        <f>'Escenario base'!D71</f>
        <v>0</v>
      </c>
      <c r="E73" s="24" t="e">
        <f>VLOOKUP(A73,'Escenario base'!$A$7:$G$499,7,)</f>
        <v>#N/A</v>
      </c>
      <c r="F73" s="17" t="e">
        <f t="shared" si="0"/>
        <v>#DIV/0!</v>
      </c>
      <c r="G73" s="17" t="e">
        <f t="shared" si="1"/>
        <v>#N/A</v>
      </c>
      <c r="H73" s="18" t="e">
        <f t="shared" si="2"/>
        <v>#N/A</v>
      </c>
      <c r="I73" s="18" t="e">
        <f t="shared" ref="I73:I136" si="9">IF(H73&lt;$I$2,$I$2,H73)</f>
        <v>#N/A</v>
      </c>
      <c r="J73" s="22" t="e">
        <f t="shared" si="4"/>
        <v>#N/A</v>
      </c>
      <c r="K73" s="22" t="e">
        <f t="shared" si="5"/>
        <v>#N/A</v>
      </c>
      <c r="L73" s="22" t="e">
        <f t="shared" si="6"/>
        <v>#N/A</v>
      </c>
      <c r="M73" s="22" t="e">
        <f t="shared" si="7"/>
        <v>#N/A</v>
      </c>
    </row>
    <row r="74" spans="1:13">
      <c r="A74" s="17">
        <f>'Escenario base'!A72</f>
        <v>0</v>
      </c>
      <c r="B74" s="17">
        <f>'Escenario base'!B72</f>
        <v>0</v>
      </c>
      <c r="C74" s="33"/>
      <c r="D74" s="17">
        <f>'Escenario base'!D72</f>
        <v>0</v>
      </c>
      <c r="E74" s="24" t="e">
        <f>VLOOKUP(A74,'Escenario base'!$A$7:$G$499,7,)</f>
        <v>#N/A</v>
      </c>
      <c r="F74" s="17" t="e">
        <f t="shared" ref="F74:F137" si="10">C74/D74</f>
        <v>#DIV/0!</v>
      </c>
      <c r="G74" s="17" t="e">
        <f t="shared" ref="G74:G137" si="11">VLOOKUP(B74,$F$2:$G$6,2,)*F74</f>
        <v>#N/A</v>
      </c>
      <c r="H74" s="18" t="e">
        <f t="shared" ref="H74:H137" si="12">+(G74-E74)/E74</f>
        <v>#N/A</v>
      </c>
      <c r="I74" s="18" t="e">
        <f t="shared" si="9"/>
        <v>#N/A</v>
      </c>
      <c r="J74" s="22" t="e">
        <f t="shared" ref="J74:J137" si="13">+G74*D74</f>
        <v>#N/A</v>
      </c>
      <c r="K74" s="22" t="e">
        <f t="shared" ref="K74:K137" si="14">+E74*D74</f>
        <v>#N/A</v>
      </c>
      <c r="L74" s="22" t="e">
        <f t="shared" ref="L74:L137" si="15">+J74-K74</f>
        <v>#N/A</v>
      </c>
      <c r="M74" s="22" t="e">
        <f t="shared" ref="M74:M137" si="16">+K74*I74</f>
        <v>#N/A</v>
      </c>
    </row>
    <row r="75" spans="1:13">
      <c r="A75" s="17">
        <f>'Escenario base'!A73</f>
        <v>0</v>
      </c>
      <c r="B75" s="17">
        <f>'Escenario base'!B73</f>
        <v>0</v>
      </c>
      <c r="C75" s="33"/>
      <c r="D75" s="17">
        <f>'Escenario base'!D73</f>
        <v>0</v>
      </c>
      <c r="E75" s="24" t="e">
        <f>VLOOKUP(A75,'Escenario base'!$A$7:$G$499,7,)</f>
        <v>#N/A</v>
      </c>
      <c r="F75" s="17" t="e">
        <f t="shared" si="10"/>
        <v>#DIV/0!</v>
      </c>
      <c r="G75" s="17" t="e">
        <f t="shared" si="11"/>
        <v>#N/A</v>
      </c>
      <c r="H75" s="18" t="e">
        <f t="shared" si="12"/>
        <v>#N/A</v>
      </c>
      <c r="I75" s="18" t="e">
        <f t="shared" si="9"/>
        <v>#N/A</v>
      </c>
      <c r="J75" s="22" t="e">
        <f t="shared" si="13"/>
        <v>#N/A</v>
      </c>
      <c r="K75" s="22" t="e">
        <f t="shared" si="14"/>
        <v>#N/A</v>
      </c>
      <c r="L75" s="22" t="e">
        <f t="shared" si="15"/>
        <v>#N/A</v>
      </c>
      <c r="M75" s="22" t="e">
        <f t="shared" si="16"/>
        <v>#N/A</v>
      </c>
    </row>
    <row r="76" spans="1:13">
      <c r="A76" s="17">
        <f>'Escenario base'!A74</f>
        <v>0</v>
      </c>
      <c r="B76" s="17">
        <f>'Escenario base'!B74</f>
        <v>0</v>
      </c>
      <c r="C76" s="33"/>
      <c r="D76" s="17">
        <f>'Escenario base'!D74</f>
        <v>0</v>
      </c>
      <c r="E76" s="24" t="e">
        <f>VLOOKUP(A76,'Escenario base'!$A$7:$G$499,7,)</f>
        <v>#N/A</v>
      </c>
      <c r="F76" s="17" t="e">
        <f t="shared" si="10"/>
        <v>#DIV/0!</v>
      </c>
      <c r="G76" s="17" t="e">
        <f t="shared" si="11"/>
        <v>#N/A</v>
      </c>
      <c r="H76" s="18" t="e">
        <f t="shared" si="12"/>
        <v>#N/A</v>
      </c>
      <c r="I76" s="18" t="e">
        <f t="shared" si="9"/>
        <v>#N/A</v>
      </c>
      <c r="J76" s="22" t="e">
        <f t="shared" si="13"/>
        <v>#N/A</v>
      </c>
      <c r="K76" s="22" t="e">
        <f t="shared" si="14"/>
        <v>#N/A</v>
      </c>
      <c r="L76" s="22" t="e">
        <f t="shared" si="15"/>
        <v>#N/A</v>
      </c>
      <c r="M76" s="22" t="e">
        <f t="shared" si="16"/>
        <v>#N/A</v>
      </c>
    </row>
    <row r="77" spans="1:13">
      <c r="A77" s="17">
        <f>'Escenario base'!A75</f>
        <v>0</v>
      </c>
      <c r="B77" s="17">
        <f>'Escenario base'!B75</f>
        <v>0</v>
      </c>
      <c r="C77" s="33"/>
      <c r="D77" s="17">
        <f>'Escenario base'!D75</f>
        <v>0</v>
      </c>
      <c r="E77" s="24" t="e">
        <f>VLOOKUP(A77,'Escenario base'!$A$7:$G$499,7,)</f>
        <v>#N/A</v>
      </c>
      <c r="F77" s="17" t="e">
        <f t="shared" si="10"/>
        <v>#DIV/0!</v>
      </c>
      <c r="G77" s="17" t="e">
        <f t="shared" si="11"/>
        <v>#N/A</v>
      </c>
      <c r="H77" s="18" t="e">
        <f t="shared" si="12"/>
        <v>#N/A</v>
      </c>
      <c r="I77" s="18" t="e">
        <f t="shared" si="9"/>
        <v>#N/A</v>
      </c>
      <c r="J77" s="22" t="e">
        <f t="shared" si="13"/>
        <v>#N/A</v>
      </c>
      <c r="K77" s="22" t="e">
        <f t="shared" si="14"/>
        <v>#N/A</v>
      </c>
      <c r="L77" s="22" t="e">
        <f t="shared" si="15"/>
        <v>#N/A</v>
      </c>
      <c r="M77" s="22" t="e">
        <f t="shared" si="16"/>
        <v>#N/A</v>
      </c>
    </row>
    <row r="78" spans="1:13">
      <c r="A78" s="17">
        <f>'Escenario base'!A76</f>
        <v>0</v>
      </c>
      <c r="B78" s="17">
        <f>'Escenario base'!B76</f>
        <v>0</v>
      </c>
      <c r="C78" s="33"/>
      <c r="D78" s="17">
        <f>'Escenario base'!D76</f>
        <v>0</v>
      </c>
      <c r="E78" s="24" t="e">
        <f>VLOOKUP(A78,'Escenario base'!$A$7:$G$499,7,)</f>
        <v>#N/A</v>
      </c>
      <c r="F78" s="17" t="e">
        <f t="shared" si="10"/>
        <v>#DIV/0!</v>
      </c>
      <c r="G78" s="17" t="e">
        <f t="shared" si="11"/>
        <v>#N/A</v>
      </c>
      <c r="H78" s="18" t="e">
        <f t="shared" si="12"/>
        <v>#N/A</v>
      </c>
      <c r="I78" s="18" t="e">
        <f t="shared" si="9"/>
        <v>#N/A</v>
      </c>
      <c r="J78" s="22" t="e">
        <f t="shared" si="13"/>
        <v>#N/A</v>
      </c>
      <c r="K78" s="22" t="e">
        <f t="shared" si="14"/>
        <v>#N/A</v>
      </c>
      <c r="L78" s="22" t="e">
        <f t="shared" si="15"/>
        <v>#N/A</v>
      </c>
      <c r="M78" s="22" t="e">
        <f t="shared" si="16"/>
        <v>#N/A</v>
      </c>
    </row>
    <row r="79" spans="1:13">
      <c r="A79" s="17">
        <f>'Escenario base'!A77</f>
        <v>0</v>
      </c>
      <c r="B79" s="17">
        <f>'Escenario base'!B77</f>
        <v>0</v>
      </c>
      <c r="C79" s="33"/>
      <c r="D79" s="17">
        <f>'Escenario base'!D77</f>
        <v>0</v>
      </c>
      <c r="E79" s="24" t="e">
        <f>VLOOKUP(A79,'Escenario base'!$A$7:$G$499,7,)</f>
        <v>#N/A</v>
      </c>
      <c r="F79" s="17" t="e">
        <f t="shared" si="10"/>
        <v>#DIV/0!</v>
      </c>
      <c r="G79" s="17" t="e">
        <f t="shared" si="11"/>
        <v>#N/A</v>
      </c>
      <c r="H79" s="18" t="e">
        <f t="shared" si="12"/>
        <v>#N/A</v>
      </c>
      <c r="I79" s="18" t="e">
        <f t="shared" si="9"/>
        <v>#N/A</v>
      </c>
      <c r="J79" s="22" t="e">
        <f t="shared" si="13"/>
        <v>#N/A</v>
      </c>
      <c r="K79" s="22" t="e">
        <f t="shared" si="14"/>
        <v>#N/A</v>
      </c>
      <c r="L79" s="22" t="e">
        <f t="shared" si="15"/>
        <v>#N/A</v>
      </c>
      <c r="M79" s="22" t="e">
        <f t="shared" si="16"/>
        <v>#N/A</v>
      </c>
    </row>
    <row r="80" spans="1:13">
      <c r="A80" s="17">
        <f>'Escenario base'!A78</f>
        <v>0</v>
      </c>
      <c r="B80" s="17">
        <f>'Escenario base'!B78</f>
        <v>0</v>
      </c>
      <c r="C80" s="33"/>
      <c r="D80" s="17">
        <f>'Escenario base'!D78</f>
        <v>0</v>
      </c>
      <c r="E80" s="24" t="e">
        <f>VLOOKUP(A80,'Escenario base'!$A$7:$G$499,7,)</f>
        <v>#N/A</v>
      </c>
      <c r="F80" s="17" t="e">
        <f t="shared" si="10"/>
        <v>#DIV/0!</v>
      </c>
      <c r="G80" s="17" t="e">
        <f t="shared" si="11"/>
        <v>#N/A</v>
      </c>
      <c r="H80" s="18" t="e">
        <f t="shared" si="12"/>
        <v>#N/A</v>
      </c>
      <c r="I80" s="18" t="e">
        <f t="shared" si="9"/>
        <v>#N/A</v>
      </c>
      <c r="J80" s="22" t="e">
        <f t="shared" si="13"/>
        <v>#N/A</v>
      </c>
      <c r="K80" s="22" t="e">
        <f t="shared" si="14"/>
        <v>#N/A</v>
      </c>
      <c r="L80" s="22" t="e">
        <f t="shared" si="15"/>
        <v>#N/A</v>
      </c>
      <c r="M80" s="22" t="e">
        <f t="shared" si="16"/>
        <v>#N/A</v>
      </c>
    </row>
    <row r="81" spans="1:13">
      <c r="A81" s="17">
        <f>'Escenario base'!A79</f>
        <v>0</v>
      </c>
      <c r="B81" s="17">
        <f>'Escenario base'!B79</f>
        <v>0</v>
      </c>
      <c r="C81" s="33"/>
      <c r="D81" s="17">
        <f>'Escenario base'!D79</f>
        <v>0</v>
      </c>
      <c r="E81" s="24" t="e">
        <f>VLOOKUP(A81,'Escenario base'!$A$7:$G$499,7,)</f>
        <v>#N/A</v>
      </c>
      <c r="F81" s="17" t="e">
        <f t="shared" si="10"/>
        <v>#DIV/0!</v>
      </c>
      <c r="G81" s="17" t="e">
        <f t="shared" si="11"/>
        <v>#N/A</v>
      </c>
      <c r="H81" s="18" t="e">
        <f t="shared" si="12"/>
        <v>#N/A</v>
      </c>
      <c r="I81" s="18" t="e">
        <f t="shared" si="9"/>
        <v>#N/A</v>
      </c>
      <c r="J81" s="22" t="e">
        <f t="shared" si="13"/>
        <v>#N/A</v>
      </c>
      <c r="K81" s="22" t="e">
        <f t="shared" si="14"/>
        <v>#N/A</v>
      </c>
      <c r="L81" s="22" t="e">
        <f t="shared" si="15"/>
        <v>#N/A</v>
      </c>
      <c r="M81" s="22" t="e">
        <f t="shared" si="16"/>
        <v>#N/A</v>
      </c>
    </row>
    <row r="82" spans="1:13">
      <c r="A82" s="17">
        <f>'Escenario base'!A80</f>
        <v>0</v>
      </c>
      <c r="B82" s="17">
        <f>'Escenario base'!B80</f>
        <v>0</v>
      </c>
      <c r="C82" s="33"/>
      <c r="D82" s="17">
        <f>'Escenario base'!D80</f>
        <v>0</v>
      </c>
      <c r="E82" s="24" t="e">
        <f>VLOOKUP(A82,'Escenario base'!$A$7:$G$499,7,)</f>
        <v>#N/A</v>
      </c>
      <c r="F82" s="17" t="e">
        <f t="shared" si="10"/>
        <v>#DIV/0!</v>
      </c>
      <c r="G82" s="17" t="e">
        <f t="shared" si="11"/>
        <v>#N/A</v>
      </c>
      <c r="H82" s="18" t="e">
        <f t="shared" si="12"/>
        <v>#N/A</v>
      </c>
      <c r="I82" s="18" t="e">
        <f t="shared" si="9"/>
        <v>#N/A</v>
      </c>
      <c r="J82" s="22" t="e">
        <f t="shared" si="13"/>
        <v>#N/A</v>
      </c>
      <c r="K82" s="22" t="e">
        <f t="shared" si="14"/>
        <v>#N/A</v>
      </c>
      <c r="L82" s="22" t="e">
        <f t="shared" si="15"/>
        <v>#N/A</v>
      </c>
      <c r="M82" s="22" t="e">
        <f t="shared" si="16"/>
        <v>#N/A</v>
      </c>
    </row>
    <row r="83" spans="1:13">
      <c r="A83" s="17">
        <f>'Escenario base'!A81</f>
        <v>0</v>
      </c>
      <c r="B83" s="17">
        <f>'Escenario base'!B81</f>
        <v>0</v>
      </c>
      <c r="C83" s="33"/>
      <c r="D83" s="17">
        <f>'Escenario base'!D81</f>
        <v>0</v>
      </c>
      <c r="E83" s="24" t="e">
        <f>VLOOKUP(A83,'Escenario base'!$A$7:$G$499,7,)</f>
        <v>#N/A</v>
      </c>
      <c r="F83" s="17" t="e">
        <f t="shared" si="10"/>
        <v>#DIV/0!</v>
      </c>
      <c r="G83" s="17" t="e">
        <f t="shared" si="11"/>
        <v>#N/A</v>
      </c>
      <c r="H83" s="18" t="e">
        <f t="shared" si="12"/>
        <v>#N/A</v>
      </c>
      <c r="I83" s="18" t="e">
        <f t="shared" si="9"/>
        <v>#N/A</v>
      </c>
      <c r="J83" s="22" t="e">
        <f t="shared" si="13"/>
        <v>#N/A</v>
      </c>
      <c r="K83" s="22" t="e">
        <f t="shared" si="14"/>
        <v>#N/A</v>
      </c>
      <c r="L83" s="22" t="e">
        <f t="shared" si="15"/>
        <v>#N/A</v>
      </c>
      <c r="M83" s="22" t="e">
        <f t="shared" si="16"/>
        <v>#N/A</v>
      </c>
    </row>
    <row r="84" spans="1:13">
      <c r="A84" s="17">
        <f>'Escenario base'!A82</f>
        <v>0</v>
      </c>
      <c r="B84" s="17">
        <f>'Escenario base'!B82</f>
        <v>0</v>
      </c>
      <c r="C84" s="33"/>
      <c r="D84" s="17">
        <f>'Escenario base'!D82</f>
        <v>0</v>
      </c>
      <c r="E84" s="24" t="e">
        <f>VLOOKUP(A84,'Escenario base'!$A$7:$G$499,7,)</f>
        <v>#N/A</v>
      </c>
      <c r="F84" s="17" t="e">
        <f t="shared" si="10"/>
        <v>#DIV/0!</v>
      </c>
      <c r="G84" s="17" t="e">
        <f t="shared" si="11"/>
        <v>#N/A</v>
      </c>
      <c r="H84" s="18" t="e">
        <f t="shared" si="12"/>
        <v>#N/A</v>
      </c>
      <c r="I84" s="18" t="e">
        <f t="shared" si="9"/>
        <v>#N/A</v>
      </c>
      <c r="J84" s="22" t="e">
        <f t="shared" si="13"/>
        <v>#N/A</v>
      </c>
      <c r="K84" s="22" t="e">
        <f t="shared" si="14"/>
        <v>#N/A</v>
      </c>
      <c r="L84" s="22" t="e">
        <f t="shared" si="15"/>
        <v>#N/A</v>
      </c>
      <c r="M84" s="22" t="e">
        <f t="shared" si="16"/>
        <v>#N/A</v>
      </c>
    </row>
    <row r="85" spans="1:13">
      <c r="A85" s="17">
        <f>'Escenario base'!A83</f>
        <v>0</v>
      </c>
      <c r="B85" s="17">
        <f>'Escenario base'!B83</f>
        <v>0</v>
      </c>
      <c r="C85" s="33"/>
      <c r="D85" s="17">
        <f>'Escenario base'!D83</f>
        <v>0</v>
      </c>
      <c r="E85" s="24" t="e">
        <f>VLOOKUP(A85,'Escenario base'!$A$7:$G$499,7,)</f>
        <v>#N/A</v>
      </c>
      <c r="F85" s="17" t="e">
        <f t="shared" si="10"/>
        <v>#DIV/0!</v>
      </c>
      <c r="G85" s="17" t="e">
        <f t="shared" si="11"/>
        <v>#N/A</v>
      </c>
      <c r="H85" s="18" t="e">
        <f t="shared" si="12"/>
        <v>#N/A</v>
      </c>
      <c r="I85" s="18" t="e">
        <f t="shared" si="9"/>
        <v>#N/A</v>
      </c>
      <c r="J85" s="22" t="e">
        <f t="shared" si="13"/>
        <v>#N/A</v>
      </c>
      <c r="K85" s="22" t="e">
        <f t="shared" si="14"/>
        <v>#N/A</v>
      </c>
      <c r="L85" s="22" t="e">
        <f t="shared" si="15"/>
        <v>#N/A</v>
      </c>
      <c r="M85" s="22" t="e">
        <f t="shared" si="16"/>
        <v>#N/A</v>
      </c>
    </row>
    <row r="86" spans="1:13">
      <c r="A86" s="17">
        <f>'Escenario base'!A84</f>
        <v>0</v>
      </c>
      <c r="B86" s="17">
        <f>'Escenario base'!B84</f>
        <v>0</v>
      </c>
      <c r="C86" s="33"/>
      <c r="D86" s="17">
        <f>'Escenario base'!D84</f>
        <v>0</v>
      </c>
      <c r="E86" s="24" t="e">
        <f>VLOOKUP(A86,'Escenario base'!$A$7:$G$499,7,)</f>
        <v>#N/A</v>
      </c>
      <c r="F86" s="17" t="e">
        <f t="shared" si="10"/>
        <v>#DIV/0!</v>
      </c>
      <c r="G86" s="17" t="e">
        <f t="shared" si="11"/>
        <v>#N/A</v>
      </c>
      <c r="H86" s="18" t="e">
        <f t="shared" si="12"/>
        <v>#N/A</v>
      </c>
      <c r="I86" s="18" t="e">
        <f t="shared" si="9"/>
        <v>#N/A</v>
      </c>
      <c r="J86" s="22" t="e">
        <f t="shared" si="13"/>
        <v>#N/A</v>
      </c>
      <c r="K86" s="22" t="e">
        <f t="shared" si="14"/>
        <v>#N/A</v>
      </c>
      <c r="L86" s="22" t="e">
        <f t="shared" si="15"/>
        <v>#N/A</v>
      </c>
      <c r="M86" s="22" t="e">
        <f t="shared" si="16"/>
        <v>#N/A</v>
      </c>
    </row>
    <row r="87" spans="1:13">
      <c r="A87" s="17">
        <f>'Escenario base'!A85</f>
        <v>0</v>
      </c>
      <c r="B87" s="17">
        <f>'Escenario base'!B85</f>
        <v>0</v>
      </c>
      <c r="C87" s="33"/>
      <c r="D87" s="17">
        <f>'Escenario base'!D85</f>
        <v>0</v>
      </c>
      <c r="E87" s="24" t="e">
        <f>VLOOKUP(A87,'Escenario base'!$A$7:$G$499,7,)</f>
        <v>#N/A</v>
      </c>
      <c r="F87" s="17" t="e">
        <f t="shared" si="10"/>
        <v>#DIV/0!</v>
      </c>
      <c r="G87" s="17" t="e">
        <f t="shared" si="11"/>
        <v>#N/A</v>
      </c>
      <c r="H87" s="18" t="e">
        <f t="shared" si="12"/>
        <v>#N/A</v>
      </c>
      <c r="I87" s="18" t="e">
        <f t="shared" si="9"/>
        <v>#N/A</v>
      </c>
      <c r="J87" s="22" t="e">
        <f t="shared" si="13"/>
        <v>#N/A</v>
      </c>
      <c r="K87" s="22" t="e">
        <f t="shared" si="14"/>
        <v>#N/A</v>
      </c>
      <c r="L87" s="22" t="e">
        <f t="shared" si="15"/>
        <v>#N/A</v>
      </c>
      <c r="M87" s="22" t="e">
        <f t="shared" si="16"/>
        <v>#N/A</v>
      </c>
    </row>
    <row r="88" spans="1:13">
      <c r="A88" s="17">
        <f>'Escenario base'!A86</f>
        <v>0</v>
      </c>
      <c r="B88" s="17">
        <f>'Escenario base'!B86</f>
        <v>0</v>
      </c>
      <c r="C88" s="33"/>
      <c r="D88" s="17">
        <f>'Escenario base'!D86</f>
        <v>0</v>
      </c>
      <c r="E88" s="24" t="e">
        <f>VLOOKUP(A88,'Escenario base'!$A$7:$G$499,7,)</f>
        <v>#N/A</v>
      </c>
      <c r="F88" s="17" t="e">
        <f t="shared" si="10"/>
        <v>#DIV/0!</v>
      </c>
      <c r="G88" s="17" t="e">
        <f t="shared" si="11"/>
        <v>#N/A</v>
      </c>
      <c r="H88" s="18" t="e">
        <f t="shared" si="12"/>
        <v>#N/A</v>
      </c>
      <c r="I88" s="18" t="e">
        <f t="shared" si="9"/>
        <v>#N/A</v>
      </c>
      <c r="J88" s="22" t="e">
        <f t="shared" si="13"/>
        <v>#N/A</v>
      </c>
      <c r="K88" s="22" t="e">
        <f t="shared" si="14"/>
        <v>#N/A</v>
      </c>
      <c r="L88" s="22" t="e">
        <f t="shared" si="15"/>
        <v>#N/A</v>
      </c>
      <c r="M88" s="22" t="e">
        <f t="shared" si="16"/>
        <v>#N/A</v>
      </c>
    </row>
    <row r="89" spans="1:13">
      <c r="A89" s="17">
        <f>'Escenario base'!A87</f>
        <v>0</v>
      </c>
      <c r="B89" s="17">
        <f>'Escenario base'!B87</f>
        <v>0</v>
      </c>
      <c r="C89" s="33"/>
      <c r="D89" s="17">
        <f>'Escenario base'!D87</f>
        <v>0</v>
      </c>
      <c r="E89" s="24" t="e">
        <f>VLOOKUP(A89,'Escenario base'!$A$7:$G$499,7,)</f>
        <v>#N/A</v>
      </c>
      <c r="F89" s="17" t="e">
        <f t="shared" si="10"/>
        <v>#DIV/0!</v>
      </c>
      <c r="G89" s="17" t="e">
        <f t="shared" si="11"/>
        <v>#N/A</v>
      </c>
      <c r="H89" s="18" t="e">
        <f t="shared" si="12"/>
        <v>#N/A</v>
      </c>
      <c r="I89" s="18" t="e">
        <f t="shared" si="9"/>
        <v>#N/A</v>
      </c>
      <c r="J89" s="22" t="e">
        <f t="shared" si="13"/>
        <v>#N/A</v>
      </c>
      <c r="K89" s="22" t="e">
        <f t="shared" si="14"/>
        <v>#N/A</v>
      </c>
      <c r="L89" s="22" t="e">
        <f t="shared" si="15"/>
        <v>#N/A</v>
      </c>
      <c r="M89" s="22" t="e">
        <f t="shared" si="16"/>
        <v>#N/A</v>
      </c>
    </row>
    <row r="90" spans="1:13">
      <c r="A90" s="17">
        <f>'Escenario base'!A88</f>
        <v>0</v>
      </c>
      <c r="B90" s="17">
        <f>'Escenario base'!B88</f>
        <v>0</v>
      </c>
      <c r="C90" s="33"/>
      <c r="D90" s="17">
        <f>'Escenario base'!D88</f>
        <v>0</v>
      </c>
      <c r="E90" s="24" t="e">
        <f>VLOOKUP(A90,'Escenario base'!$A$7:$G$499,7,)</f>
        <v>#N/A</v>
      </c>
      <c r="F90" s="17" t="e">
        <f t="shared" si="10"/>
        <v>#DIV/0!</v>
      </c>
      <c r="G90" s="17" t="e">
        <f t="shared" si="11"/>
        <v>#N/A</v>
      </c>
      <c r="H90" s="18" t="e">
        <f t="shared" si="12"/>
        <v>#N/A</v>
      </c>
      <c r="I90" s="18" t="e">
        <f t="shared" si="9"/>
        <v>#N/A</v>
      </c>
      <c r="J90" s="22" t="e">
        <f t="shared" si="13"/>
        <v>#N/A</v>
      </c>
      <c r="K90" s="22" t="e">
        <f t="shared" si="14"/>
        <v>#N/A</v>
      </c>
      <c r="L90" s="22" t="e">
        <f t="shared" si="15"/>
        <v>#N/A</v>
      </c>
      <c r="M90" s="22" t="e">
        <f t="shared" si="16"/>
        <v>#N/A</v>
      </c>
    </row>
    <row r="91" spans="1:13">
      <c r="A91" s="17">
        <f>'Escenario base'!A89</f>
        <v>0</v>
      </c>
      <c r="B91" s="17">
        <f>'Escenario base'!B89</f>
        <v>0</v>
      </c>
      <c r="C91" s="33"/>
      <c r="D91" s="17">
        <f>'Escenario base'!D89</f>
        <v>0</v>
      </c>
      <c r="E91" s="24" t="e">
        <f>VLOOKUP(A91,'Escenario base'!$A$7:$G$499,7,)</f>
        <v>#N/A</v>
      </c>
      <c r="F91" s="17" t="e">
        <f t="shared" si="10"/>
        <v>#DIV/0!</v>
      </c>
      <c r="G91" s="17" t="e">
        <f t="shared" si="11"/>
        <v>#N/A</v>
      </c>
      <c r="H91" s="18" t="e">
        <f t="shared" si="12"/>
        <v>#N/A</v>
      </c>
      <c r="I91" s="18" t="e">
        <f t="shared" si="9"/>
        <v>#N/A</v>
      </c>
      <c r="J91" s="22" t="e">
        <f t="shared" si="13"/>
        <v>#N/A</v>
      </c>
      <c r="K91" s="22" t="e">
        <f t="shared" si="14"/>
        <v>#N/A</v>
      </c>
      <c r="L91" s="22" t="e">
        <f t="shared" si="15"/>
        <v>#N/A</v>
      </c>
      <c r="M91" s="22" t="e">
        <f t="shared" si="16"/>
        <v>#N/A</v>
      </c>
    </row>
    <row r="92" spans="1:13">
      <c r="A92" s="17">
        <f>'Escenario base'!A90</f>
        <v>0</v>
      </c>
      <c r="B92" s="17">
        <f>'Escenario base'!B90</f>
        <v>0</v>
      </c>
      <c r="C92" s="33"/>
      <c r="D92" s="17">
        <f>'Escenario base'!D90</f>
        <v>0</v>
      </c>
      <c r="E92" s="24" t="e">
        <f>VLOOKUP(A92,'Escenario base'!$A$7:$G$499,7,)</f>
        <v>#N/A</v>
      </c>
      <c r="F92" s="17" t="e">
        <f t="shared" si="10"/>
        <v>#DIV/0!</v>
      </c>
      <c r="G92" s="17" t="e">
        <f t="shared" si="11"/>
        <v>#N/A</v>
      </c>
      <c r="H92" s="18" t="e">
        <f t="shared" si="12"/>
        <v>#N/A</v>
      </c>
      <c r="I92" s="18" t="e">
        <f t="shared" si="9"/>
        <v>#N/A</v>
      </c>
      <c r="J92" s="22" t="e">
        <f t="shared" si="13"/>
        <v>#N/A</v>
      </c>
      <c r="K92" s="22" t="e">
        <f t="shared" si="14"/>
        <v>#N/A</v>
      </c>
      <c r="L92" s="22" t="e">
        <f t="shared" si="15"/>
        <v>#N/A</v>
      </c>
      <c r="M92" s="22" t="e">
        <f t="shared" si="16"/>
        <v>#N/A</v>
      </c>
    </row>
    <row r="93" spans="1:13">
      <c r="A93" s="17">
        <f>'Escenario base'!A91</f>
        <v>0</v>
      </c>
      <c r="B93" s="17">
        <f>'Escenario base'!B91</f>
        <v>0</v>
      </c>
      <c r="C93" s="33"/>
      <c r="D93" s="17">
        <f>'Escenario base'!D91</f>
        <v>0</v>
      </c>
      <c r="E93" s="24" t="e">
        <f>VLOOKUP(A93,'Escenario base'!$A$7:$G$499,7,)</f>
        <v>#N/A</v>
      </c>
      <c r="F93" s="17" t="e">
        <f t="shared" si="10"/>
        <v>#DIV/0!</v>
      </c>
      <c r="G93" s="17" t="e">
        <f t="shared" si="11"/>
        <v>#N/A</v>
      </c>
      <c r="H93" s="18" t="e">
        <f t="shared" si="12"/>
        <v>#N/A</v>
      </c>
      <c r="I93" s="18" t="e">
        <f t="shared" si="9"/>
        <v>#N/A</v>
      </c>
      <c r="J93" s="22" t="e">
        <f t="shared" si="13"/>
        <v>#N/A</v>
      </c>
      <c r="K93" s="22" t="e">
        <f t="shared" si="14"/>
        <v>#N/A</v>
      </c>
      <c r="L93" s="22" t="e">
        <f t="shared" si="15"/>
        <v>#N/A</v>
      </c>
      <c r="M93" s="22" t="e">
        <f t="shared" si="16"/>
        <v>#N/A</v>
      </c>
    </row>
    <row r="94" spans="1:13">
      <c r="A94" s="17">
        <f>'Escenario base'!A92</f>
        <v>0</v>
      </c>
      <c r="B94" s="17">
        <f>'Escenario base'!B92</f>
        <v>0</v>
      </c>
      <c r="C94" s="33"/>
      <c r="D94" s="17">
        <f>'Escenario base'!D92</f>
        <v>0</v>
      </c>
      <c r="E94" s="24" t="e">
        <f>VLOOKUP(A94,'Escenario base'!$A$7:$G$499,7,)</f>
        <v>#N/A</v>
      </c>
      <c r="F94" s="17" t="e">
        <f t="shared" si="10"/>
        <v>#DIV/0!</v>
      </c>
      <c r="G94" s="17" t="e">
        <f t="shared" si="11"/>
        <v>#N/A</v>
      </c>
      <c r="H94" s="18" t="e">
        <f t="shared" si="12"/>
        <v>#N/A</v>
      </c>
      <c r="I94" s="18" t="e">
        <f t="shared" si="9"/>
        <v>#N/A</v>
      </c>
      <c r="J94" s="22" t="e">
        <f t="shared" si="13"/>
        <v>#N/A</v>
      </c>
      <c r="K94" s="22" t="e">
        <f t="shared" si="14"/>
        <v>#N/A</v>
      </c>
      <c r="L94" s="22" t="e">
        <f t="shared" si="15"/>
        <v>#N/A</v>
      </c>
      <c r="M94" s="22" t="e">
        <f t="shared" si="16"/>
        <v>#N/A</v>
      </c>
    </row>
    <row r="95" spans="1:13">
      <c r="A95" s="17">
        <f>'Escenario base'!A93</f>
        <v>0</v>
      </c>
      <c r="B95" s="17">
        <f>'Escenario base'!B93</f>
        <v>0</v>
      </c>
      <c r="C95" s="33"/>
      <c r="D95" s="17">
        <f>'Escenario base'!D93</f>
        <v>0</v>
      </c>
      <c r="E95" s="24" t="e">
        <f>VLOOKUP(A95,'Escenario base'!$A$7:$G$499,7,)</f>
        <v>#N/A</v>
      </c>
      <c r="F95" s="17" t="e">
        <f t="shared" si="10"/>
        <v>#DIV/0!</v>
      </c>
      <c r="G95" s="17" t="e">
        <f t="shared" si="11"/>
        <v>#N/A</v>
      </c>
      <c r="H95" s="18" t="e">
        <f t="shared" si="12"/>
        <v>#N/A</v>
      </c>
      <c r="I95" s="18" t="e">
        <f t="shared" si="9"/>
        <v>#N/A</v>
      </c>
      <c r="J95" s="22" t="e">
        <f t="shared" si="13"/>
        <v>#N/A</v>
      </c>
      <c r="K95" s="22" t="e">
        <f t="shared" si="14"/>
        <v>#N/A</v>
      </c>
      <c r="L95" s="22" t="e">
        <f t="shared" si="15"/>
        <v>#N/A</v>
      </c>
      <c r="M95" s="22" t="e">
        <f t="shared" si="16"/>
        <v>#N/A</v>
      </c>
    </row>
    <row r="96" spans="1:13">
      <c r="A96" s="17">
        <f>'Escenario base'!A94</f>
        <v>0</v>
      </c>
      <c r="B96" s="17">
        <f>'Escenario base'!B94</f>
        <v>0</v>
      </c>
      <c r="C96" s="33"/>
      <c r="D96" s="17">
        <f>'Escenario base'!D94</f>
        <v>0</v>
      </c>
      <c r="E96" s="24" t="e">
        <f>VLOOKUP(A96,'Escenario base'!$A$7:$G$499,7,)</f>
        <v>#N/A</v>
      </c>
      <c r="F96" s="17" t="e">
        <f t="shared" si="10"/>
        <v>#DIV/0!</v>
      </c>
      <c r="G96" s="17" t="e">
        <f t="shared" si="11"/>
        <v>#N/A</v>
      </c>
      <c r="H96" s="18" t="e">
        <f t="shared" si="12"/>
        <v>#N/A</v>
      </c>
      <c r="I96" s="18" t="e">
        <f t="shared" si="9"/>
        <v>#N/A</v>
      </c>
      <c r="J96" s="22" t="e">
        <f t="shared" si="13"/>
        <v>#N/A</v>
      </c>
      <c r="K96" s="22" t="e">
        <f t="shared" si="14"/>
        <v>#N/A</v>
      </c>
      <c r="L96" s="22" t="e">
        <f t="shared" si="15"/>
        <v>#N/A</v>
      </c>
      <c r="M96" s="22" t="e">
        <f t="shared" si="16"/>
        <v>#N/A</v>
      </c>
    </row>
    <row r="97" spans="1:13">
      <c r="A97" s="17">
        <f>'Escenario base'!A95</f>
        <v>0</v>
      </c>
      <c r="B97" s="17">
        <f>'Escenario base'!B95</f>
        <v>0</v>
      </c>
      <c r="C97" s="33"/>
      <c r="D97" s="17">
        <f>'Escenario base'!D95</f>
        <v>0</v>
      </c>
      <c r="E97" s="24" t="e">
        <f>VLOOKUP(A97,'Escenario base'!$A$7:$G$499,7,)</f>
        <v>#N/A</v>
      </c>
      <c r="F97" s="17" t="e">
        <f t="shared" si="10"/>
        <v>#DIV/0!</v>
      </c>
      <c r="G97" s="17" t="e">
        <f t="shared" si="11"/>
        <v>#N/A</v>
      </c>
      <c r="H97" s="18" t="e">
        <f t="shared" si="12"/>
        <v>#N/A</v>
      </c>
      <c r="I97" s="18" t="e">
        <f t="shared" si="9"/>
        <v>#N/A</v>
      </c>
      <c r="J97" s="22" t="e">
        <f t="shared" si="13"/>
        <v>#N/A</v>
      </c>
      <c r="K97" s="22" t="e">
        <f t="shared" si="14"/>
        <v>#N/A</v>
      </c>
      <c r="L97" s="22" t="e">
        <f t="shared" si="15"/>
        <v>#N/A</v>
      </c>
      <c r="M97" s="22" t="e">
        <f t="shared" si="16"/>
        <v>#N/A</v>
      </c>
    </row>
    <row r="98" spans="1:13">
      <c r="A98" s="17">
        <f>'Escenario base'!A96</f>
        <v>0</v>
      </c>
      <c r="B98" s="17">
        <f>'Escenario base'!B96</f>
        <v>0</v>
      </c>
      <c r="C98" s="33"/>
      <c r="D98" s="17">
        <f>'Escenario base'!D96</f>
        <v>0</v>
      </c>
      <c r="E98" s="24" t="e">
        <f>VLOOKUP(A98,'Escenario base'!$A$7:$G$499,7,)</f>
        <v>#N/A</v>
      </c>
      <c r="F98" s="17" t="e">
        <f t="shared" si="10"/>
        <v>#DIV/0!</v>
      </c>
      <c r="G98" s="17" t="e">
        <f t="shared" si="11"/>
        <v>#N/A</v>
      </c>
      <c r="H98" s="18" t="e">
        <f t="shared" si="12"/>
        <v>#N/A</v>
      </c>
      <c r="I98" s="18" t="e">
        <f t="shared" si="9"/>
        <v>#N/A</v>
      </c>
      <c r="J98" s="22" t="e">
        <f t="shared" si="13"/>
        <v>#N/A</v>
      </c>
      <c r="K98" s="22" t="e">
        <f t="shared" si="14"/>
        <v>#N/A</v>
      </c>
      <c r="L98" s="22" t="e">
        <f t="shared" si="15"/>
        <v>#N/A</v>
      </c>
      <c r="M98" s="22" t="e">
        <f t="shared" si="16"/>
        <v>#N/A</v>
      </c>
    </row>
    <row r="99" spans="1:13">
      <c r="A99" s="17">
        <f>'Escenario base'!A97</f>
        <v>0</v>
      </c>
      <c r="B99" s="17">
        <f>'Escenario base'!B97</f>
        <v>0</v>
      </c>
      <c r="C99" s="33"/>
      <c r="D99" s="17">
        <f>'Escenario base'!D97</f>
        <v>0</v>
      </c>
      <c r="E99" s="24" t="e">
        <f>VLOOKUP(A99,'Escenario base'!$A$7:$G$499,7,)</f>
        <v>#N/A</v>
      </c>
      <c r="F99" s="17" t="e">
        <f t="shared" si="10"/>
        <v>#DIV/0!</v>
      </c>
      <c r="G99" s="17" t="e">
        <f t="shared" si="11"/>
        <v>#N/A</v>
      </c>
      <c r="H99" s="18" t="e">
        <f t="shared" si="12"/>
        <v>#N/A</v>
      </c>
      <c r="I99" s="18" t="e">
        <f t="shared" si="9"/>
        <v>#N/A</v>
      </c>
      <c r="J99" s="22" t="e">
        <f t="shared" si="13"/>
        <v>#N/A</v>
      </c>
      <c r="K99" s="22" t="e">
        <f t="shared" si="14"/>
        <v>#N/A</v>
      </c>
      <c r="L99" s="22" t="e">
        <f t="shared" si="15"/>
        <v>#N/A</v>
      </c>
      <c r="M99" s="22" t="e">
        <f t="shared" si="16"/>
        <v>#N/A</v>
      </c>
    </row>
    <row r="100" spans="1:13">
      <c r="A100" s="17">
        <f>'Escenario base'!A98</f>
        <v>0</v>
      </c>
      <c r="B100" s="17">
        <f>'Escenario base'!B98</f>
        <v>0</v>
      </c>
      <c r="C100" s="33"/>
      <c r="D100" s="17">
        <f>'Escenario base'!D98</f>
        <v>0</v>
      </c>
      <c r="E100" s="24" t="e">
        <f>VLOOKUP(A100,'Escenario base'!$A$7:$G$499,7,)</f>
        <v>#N/A</v>
      </c>
      <c r="F100" s="17" t="e">
        <f t="shared" si="10"/>
        <v>#DIV/0!</v>
      </c>
      <c r="G100" s="17" t="e">
        <f t="shared" si="11"/>
        <v>#N/A</v>
      </c>
      <c r="H100" s="18" t="e">
        <f t="shared" si="12"/>
        <v>#N/A</v>
      </c>
      <c r="I100" s="18" t="e">
        <f t="shared" si="9"/>
        <v>#N/A</v>
      </c>
      <c r="J100" s="22" t="e">
        <f t="shared" si="13"/>
        <v>#N/A</v>
      </c>
      <c r="K100" s="22" t="e">
        <f t="shared" si="14"/>
        <v>#N/A</v>
      </c>
      <c r="L100" s="22" t="e">
        <f t="shared" si="15"/>
        <v>#N/A</v>
      </c>
      <c r="M100" s="22" t="e">
        <f t="shared" si="16"/>
        <v>#N/A</v>
      </c>
    </row>
    <row r="101" spans="1:13">
      <c r="A101" s="17">
        <f>'Escenario base'!A99</f>
        <v>0</v>
      </c>
      <c r="B101" s="17">
        <f>'Escenario base'!B99</f>
        <v>0</v>
      </c>
      <c r="C101" s="33"/>
      <c r="D101" s="17">
        <f>'Escenario base'!D99</f>
        <v>0</v>
      </c>
      <c r="E101" s="24" t="e">
        <f>VLOOKUP(A101,'Escenario base'!$A$7:$G$499,7,)</f>
        <v>#N/A</v>
      </c>
      <c r="F101" s="17" t="e">
        <f t="shared" si="10"/>
        <v>#DIV/0!</v>
      </c>
      <c r="G101" s="17" t="e">
        <f t="shared" si="11"/>
        <v>#N/A</v>
      </c>
      <c r="H101" s="18" t="e">
        <f t="shared" si="12"/>
        <v>#N/A</v>
      </c>
      <c r="I101" s="18" t="e">
        <f t="shared" si="9"/>
        <v>#N/A</v>
      </c>
      <c r="J101" s="22" t="e">
        <f t="shared" si="13"/>
        <v>#N/A</v>
      </c>
      <c r="K101" s="22" t="e">
        <f t="shared" si="14"/>
        <v>#N/A</v>
      </c>
      <c r="L101" s="22" t="e">
        <f t="shared" si="15"/>
        <v>#N/A</v>
      </c>
      <c r="M101" s="22" t="e">
        <f t="shared" si="16"/>
        <v>#N/A</v>
      </c>
    </row>
    <row r="102" spans="1:13">
      <c r="A102" s="17">
        <f>'Escenario base'!A100</f>
        <v>0</v>
      </c>
      <c r="B102" s="17">
        <f>'Escenario base'!B100</f>
        <v>0</v>
      </c>
      <c r="C102" s="33"/>
      <c r="D102" s="17">
        <f>'Escenario base'!D100</f>
        <v>0</v>
      </c>
      <c r="E102" s="24" t="e">
        <f>VLOOKUP(A102,'Escenario base'!$A$7:$G$499,7,)</f>
        <v>#N/A</v>
      </c>
      <c r="F102" s="17" t="e">
        <f t="shared" si="10"/>
        <v>#DIV/0!</v>
      </c>
      <c r="G102" s="17" t="e">
        <f t="shared" si="11"/>
        <v>#N/A</v>
      </c>
      <c r="H102" s="18" t="e">
        <f t="shared" si="12"/>
        <v>#N/A</v>
      </c>
      <c r="I102" s="18" t="e">
        <f t="shared" si="9"/>
        <v>#N/A</v>
      </c>
      <c r="J102" s="22" t="e">
        <f t="shared" si="13"/>
        <v>#N/A</v>
      </c>
      <c r="K102" s="22" t="e">
        <f t="shared" si="14"/>
        <v>#N/A</v>
      </c>
      <c r="L102" s="22" t="e">
        <f t="shared" si="15"/>
        <v>#N/A</v>
      </c>
      <c r="M102" s="22" t="e">
        <f t="shared" si="16"/>
        <v>#N/A</v>
      </c>
    </row>
    <row r="103" spans="1:13">
      <c r="A103" s="17">
        <f>'Escenario base'!A101</f>
        <v>0</v>
      </c>
      <c r="B103" s="17">
        <f>'Escenario base'!B101</f>
        <v>0</v>
      </c>
      <c r="C103" s="33"/>
      <c r="D103" s="17">
        <f>'Escenario base'!D101</f>
        <v>0</v>
      </c>
      <c r="E103" s="24" t="e">
        <f>VLOOKUP(A103,'Escenario base'!$A$7:$G$499,7,)</f>
        <v>#N/A</v>
      </c>
      <c r="F103" s="17" t="e">
        <f t="shared" si="10"/>
        <v>#DIV/0!</v>
      </c>
      <c r="G103" s="17" t="e">
        <f t="shared" si="11"/>
        <v>#N/A</v>
      </c>
      <c r="H103" s="18" t="e">
        <f t="shared" si="12"/>
        <v>#N/A</v>
      </c>
      <c r="I103" s="18" t="e">
        <f t="shared" si="9"/>
        <v>#N/A</v>
      </c>
      <c r="J103" s="22" t="e">
        <f t="shared" si="13"/>
        <v>#N/A</v>
      </c>
      <c r="K103" s="22" t="e">
        <f t="shared" si="14"/>
        <v>#N/A</v>
      </c>
      <c r="L103" s="22" t="e">
        <f t="shared" si="15"/>
        <v>#N/A</v>
      </c>
      <c r="M103" s="22" t="e">
        <f t="shared" si="16"/>
        <v>#N/A</v>
      </c>
    </row>
    <row r="104" spans="1:13">
      <c r="A104" s="17">
        <f>'Escenario base'!A102</f>
        <v>0</v>
      </c>
      <c r="B104" s="17">
        <f>'Escenario base'!B102</f>
        <v>0</v>
      </c>
      <c r="C104" s="33"/>
      <c r="D104" s="17">
        <f>'Escenario base'!D102</f>
        <v>0</v>
      </c>
      <c r="E104" s="24" t="e">
        <f>VLOOKUP(A104,'Escenario base'!$A$7:$G$499,7,)</f>
        <v>#N/A</v>
      </c>
      <c r="F104" s="17" t="e">
        <f t="shared" si="10"/>
        <v>#DIV/0!</v>
      </c>
      <c r="G104" s="17" t="e">
        <f t="shared" si="11"/>
        <v>#N/A</v>
      </c>
      <c r="H104" s="18" t="e">
        <f t="shared" si="12"/>
        <v>#N/A</v>
      </c>
      <c r="I104" s="18" t="e">
        <f t="shared" si="9"/>
        <v>#N/A</v>
      </c>
      <c r="J104" s="22" t="e">
        <f t="shared" si="13"/>
        <v>#N/A</v>
      </c>
      <c r="K104" s="22" t="e">
        <f t="shared" si="14"/>
        <v>#N/A</v>
      </c>
      <c r="L104" s="22" t="e">
        <f t="shared" si="15"/>
        <v>#N/A</v>
      </c>
      <c r="M104" s="22" t="e">
        <f t="shared" si="16"/>
        <v>#N/A</v>
      </c>
    </row>
    <row r="105" spans="1:13">
      <c r="A105" s="17">
        <f>'Escenario base'!A103</f>
        <v>0</v>
      </c>
      <c r="B105" s="17">
        <f>'Escenario base'!B103</f>
        <v>0</v>
      </c>
      <c r="C105" s="33"/>
      <c r="D105" s="17">
        <f>'Escenario base'!D103</f>
        <v>0</v>
      </c>
      <c r="E105" s="24" t="e">
        <f>VLOOKUP(A105,'Escenario base'!$A$7:$G$499,7,)</f>
        <v>#N/A</v>
      </c>
      <c r="F105" s="17" t="e">
        <f t="shared" si="10"/>
        <v>#DIV/0!</v>
      </c>
      <c r="G105" s="17" t="e">
        <f t="shared" si="11"/>
        <v>#N/A</v>
      </c>
      <c r="H105" s="18" t="e">
        <f t="shared" si="12"/>
        <v>#N/A</v>
      </c>
      <c r="I105" s="18" t="e">
        <f t="shared" si="9"/>
        <v>#N/A</v>
      </c>
      <c r="J105" s="22" t="e">
        <f t="shared" si="13"/>
        <v>#N/A</v>
      </c>
      <c r="K105" s="22" t="e">
        <f t="shared" si="14"/>
        <v>#N/A</v>
      </c>
      <c r="L105" s="22" t="e">
        <f t="shared" si="15"/>
        <v>#N/A</v>
      </c>
      <c r="M105" s="22" t="e">
        <f t="shared" si="16"/>
        <v>#N/A</v>
      </c>
    </row>
    <row r="106" spans="1:13">
      <c r="A106" s="17">
        <f>'Escenario base'!A104</f>
        <v>0</v>
      </c>
      <c r="B106" s="17">
        <f>'Escenario base'!B104</f>
        <v>0</v>
      </c>
      <c r="C106" s="33"/>
      <c r="D106" s="17">
        <f>'Escenario base'!D104</f>
        <v>0</v>
      </c>
      <c r="E106" s="24" t="e">
        <f>VLOOKUP(A106,'Escenario base'!$A$7:$G$499,7,)</f>
        <v>#N/A</v>
      </c>
      <c r="F106" s="17" t="e">
        <f t="shared" si="10"/>
        <v>#DIV/0!</v>
      </c>
      <c r="G106" s="17" t="e">
        <f t="shared" si="11"/>
        <v>#N/A</v>
      </c>
      <c r="H106" s="18" t="e">
        <f t="shared" si="12"/>
        <v>#N/A</v>
      </c>
      <c r="I106" s="18" t="e">
        <f t="shared" si="9"/>
        <v>#N/A</v>
      </c>
      <c r="J106" s="22" t="e">
        <f t="shared" si="13"/>
        <v>#N/A</v>
      </c>
      <c r="K106" s="22" t="e">
        <f t="shared" si="14"/>
        <v>#N/A</v>
      </c>
      <c r="L106" s="22" t="e">
        <f t="shared" si="15"/>
        <v>#N/A</v>
      </c>
      <c r="M106" s="22" t="e">
        <f t="shared" si="16"/>
        <v>#N/A</v>
      </c>
    </row>
    <row r="107" spans="1:13">
      <c r="A107" s="17">
        <f>'Escenario base'!A105</f>
        <v>0</v>
      </c>
      <c r="B107" s="17">
        <f>'Escenario base'!B105</f>
        <v>0</v>
      </c>
      <c r="C107" s="33"/>
      <c r="D107" s="17">
        <f>'Escenario base'!D105</f>
        <v>0</v>
      </c>
      <c r="E107" s="24" t="e">
        <f>VLOOKUP(A107,'Escenario base'!$A$7:$G$499,7,)</f>
        <v>#N/A</v>
      </c>
      <c r="F107" s="17" t="e">
        <f t="shared" si="10"/>
        <v>#DIV/0!</v>
      </c>
      <c r="G107" s="17" t="e">
        <f t="shared" si="11"/>
        <v>#N/A</v>
      </c>
      <c r="H107" s="18" t="e">
        <f t="shared" si="12"/>
        <v>#N/A</v>
      </c>
      <c r="I107" s="18" t="e">
        <f t="shared" si="9"/>
        <v>#N/A</v>
      </c>
      <c r="J107" s="22" t="e">
        <f t="shared" si="13"/>
        <v>#N/A</v>
      </c>
      <c r="K107" s="22" t="e">
        <f t="shared" si="14"/>
        <v>#N/A</v>
      </c>
      <c r="L107" s="22" t="e">
        <f t="shared" si="15"/>
        <v>#N/A</v>
      </c>
      <c r="M107" s="22" t="e">
        <f t="shared" si="16"/>
        <v>#N/A</v>
      </c>
    </row>
    <row r="108" spans="1:13">
      <c r="A108" s="17">
        <f>'Escenario base'!A106</f>
        <v>0</v>
      </c>
      <c r="B108" s="17">
        <f>'Escenario base'!B106</f>
        <v>0</v>
      </c>
      <c r="C108" s="33"/>
      <c r="D108" s="17">
        <f>'Escenario base'!D106</f>
        <v>0</v>
      </c>
      <c r="E108" s="24" t="e">
        <f>VLOOKUP(A108,'Escenario base'!$A$7:$G$499,7,)</f>
        <v>#N/A</v>
      </c>
      <c r="F108" s="17" t="e">
        <f t="shared" si="10"/>
        <v>#DIV/0!</v>
      </c>
      <c r="G108" s="17" t="e">
        <f t="shared" si="11"/>
        <v>#N/A</v>
      </c>
      <c r="H108" s="18" t="e">
        <f t="shared" si="12"/>
        <v>#N/A</v>
      </c>
      <c r="I108" s="18" t="e">
        <f t="shared" si="9"/>
        <v>#N/A</v>
      </c>
      <c r="J108" s="22" t="e">
        <f t="shared" si="13"/>
        <v>#N/A</v>
      </c>
      <c r="K108" s="22" t="e">
        <f t="shared" si="14"/>
        <v>#N/A</v>
      </c>
      <c r="L108" s="22" t="e">
        <f t="shared" si="15"/>
        <v>#N/A</v>
      </c>
      <c r="M108" s="22" t="e">
        <f t="shared" si="16"/>
        <v>#N/A</v>
      </c>
    </row>
    <row r="109" spans="1:13">
      <c r="A109" s="17">
        <f>'Escenario base'!A107</f>
        <v>0</v>
      </c>
      <c r="B109" s="17">
        <f>'Escenario base'!B107</f>
        <v>0</v>
      </c>
      <c r="C109" s="33"/>
      <c r="D109" s="17">
        <f>'Escenario base'!D107</f>
        <v>0</v>
      </c>
      <c r="E109" s="24" t="e">
        <f>VLOOKUP(A109,'Escenario base'!$A$7:$G$499,7,)</f>
        <v>#N/A</v>
      </c>
      <c r="F109" s="17" t="e">
        <f t="shared" si="10"/>
        <v>#DIV/0!</v>
      </c>
      <c r="G109" s="17" t="e">
        <f t="shared" si="11"/>
        <v>#N/A</v>
      </c>
      <c r="H109" s="18" t="e">
        <f t="shared" si="12"/>
        <v>#N/A</v>
      </c>
      <c r="I109" s="18" t="e">
        <f t="shared" si="9"/>
        <v>#N/A</v>
      </c>
      <c r="J109" s="22" t="e">
        <f t="shared" si="13"/>
        <v>#N/A</v>
      </c>
      <c r="K109" s="22" t="e">
        <f t="shared" si="14"/>
        <v>#N/A</v>
      </c>
      <c r="L109" s="22" t="e">
        <f t="shared" si="15"/>
        <v>#N/A</v>
      </c>
      <c r="M109" s="22" t="e">
        <f t="shared" si="16"/>
        <v>#N/A</v>
      </c>
    </row>
    <row r="110" spans="1:13">
      <c r="A110" s="17">
        <f>'Escenario base'!A108</f>
        <v>0</v>
      </c>
      <c r="B110" s="17">
        <f>'Escenario base'!B108</f>
        <v>0</v>
      </c>
      <c r="C110" s="33"/>
      <c r="D110" s="17">
        <f>'Escenario base'!D108</f>
        <v>0</v>
      </c>
      <c r="E110" s="24" t="e">
        <f>VLOOKUP(A110,'Escenario base'!$A$7:$G$499,7,)</f>
        <v>#N/A</v>
      </c>
      <c r="F110" s="17" t="e">
        <f t="shared" si="10"/>
        <v>#DIV/0!</v>
      </c>
      <c r="G110" s="17" t="e">
        <f t="shared" si="11"/>
        <v>#N/A</v>
      </c>
      <c r="H110" s="18" t="e">
        <f t="shared" si="12"/>
        <v>#N/A</v>
      </c>
      <c r="I110" s="18" t="e">
        <f t="shared" si="9"/>
        <v>#N/A</v>
      </c>
      <c r="J110" s="22" t="e">
        <f t="shared" si="13"/>
        <v>#N/A</v>
      </c>
      <c r="K110" s="22" t="e">
        <f t="shared" si="14"/>
        <v>#N/A</v>
      </c>
      <c r="L110" s="22" t="e">
        <f t="shared" si="15"/>
        <v>#N/A</v>
      </c>
      <c r="M110" s="22" t="e">
        <f t="shared" si="16"/>
        <v>#N/A</v>
      </c>
    </row>
    <row r="111" spans="1:13">
      <c r="A111" s="17">
        <f>'Escenario base'!A109</f>
        <v>0</v>
      </c>
      <c r="B111" s="17">
        <f>'Escenario base'!B109</f>
        <v>0</v>
      </c>
      <c r="C111" s="33"/>
      <c r="D111" s="17">
        <f>'Escenario base'!D109</f>
        <v>0</v>
      </c>
      <c r="E111" s="24" t="e">
        <f>VLOOKUP(A111,'Escenario base'!$A$7:$G$499,7,)</f>
        <v>#N/A</v>
      </c>
      <c r="F111" s="17" t="e">
        <f t="shared" si="10"/>
        <v>#DIV/0!</v>
      </c>
      <c r="G111" s="17" t="e">
        <f t="shared" si="11"/>
        <v>#N/A</v>
      </c>
      <c r="H111" s="18" t="e">
        <f t="shared" si="12"/>
        <v>#N/A</v>
      </c>
      <c r="I111" s="18" t="e">
        <f t="shared" si="9"/>
        <v>#N/A</v>
      </c>
      <c r="J111" s="22" t="e">
        <f t="shared" si="13"/>
        <v>#N/A</v>
      </c>
      <c r="K111" s="22" t="e">
        <f t="shared" si="14"/>
        <v>#N/A</v>
      </c>
      <c r="L111" s="22" t="e">
        <f t="shared" si="15"/>
        <v>#N/A</v>
      </c>
      <c r="M111" s="22" t="e">
        <f t="shared" si="16"/>
        <v>#N/A</v>
      </c>
    </row>
    <row r="112" spans="1:13">
      <c r="A112" s="17">
        <f>'Escenario base'!A110</f>
        <v>0</v>
      </c>
      <c r="B112" s="17">
        <f>'Escenario base'!B110</f>
        <v>0</v>
      </c>
      <c r="C112" s="33"/>
      <c r="D112" s="17">
        <f>'Escenario base'!D110</f>
        <v>0</v>
      </c>
      <c r="E112" s="24" t="e">
        <f>VLOOKUP(A112,'Escenario base'!$A$7:$G$499,7,)</f>
        <v>#N/A</v>
      </c>
      <c r="F112" s="17" t="e">
        <f t="shared" si="10"/>
        <v>#DIV/0!</v>
      </c>
      <c r="G112" s="17" t="e">
        <f t="shared" si="11"/>
        <v>#N/A</v>
      </c>
      <c r="H112" s="18" t="e">
        <f t="shared" si="12"/>
        <v>#N/A</v>
      </c>
      <c r="I112" s="18" t="e">
        <f t="shared" si="9"/>
        <v>#N/A</v>
      </c>
      <c r="J112" s="22" t="e">
        <f t="shared" si="13"/>
        <v>#N/A</v>
      </c>
      <c r="K112" s="22" t="e">
        <f t="shared" si="14"/>
        <v>#N/A</v>
      </c>
      <c r="L112" s="22" t="e">
        <f t="shared" si="15"/>
        <v>#N/A</v>
      </c>
      <c r="M112" s="22" t="e">
        <f t="shared" si="16"/>
        <v>#N/A</v>
      </c>
    </row>
    <row r="113" spans="1:13">
      <c r="A113" s="17">
        <f>'Escenario base'!A111</f>
        <v>0</v>
      </c>
      <c r="B113" s="17">
        <f>'Escenario base'!B111</f>
        <v>0</v>
      </c>
      <c r="C113" s="33"/>
      <c r="D113" s="17">
        <f>'Escenario base'!D111</f>
        <v>0</v>
      </c>
      <c r="E113" s="24" t="e">
        <f>VLOOKUP(A113,'Escenario base'!$A$7:$G$499,7,)</f>
        <v>#N/A</v>
      </c>
      <c r="F113" s="17" t="e">
        <f t="shared" si="10"/>
        <v>#DIV/0!</v>
      </c>
      <c r="G113" s="17" t="e">
        <f t="shared" si="11"/>
        <v>#N/A</v>
      </c>
      <c r="H113" s="18" t="e">
        <f t="shared" si="12"/>
        <v>#N/A</v>
      </c>
      <c r="I113" s="18" t="e">
        <f t="shared" si="9"/>
        <v>#N/A</v>
      </c>
      <c r="J113" s="22" t="e">
        <f t="shared" si="13"/>
        <v>#N/A</v>
      </c>
      <c r="K113" s="22" t="e">
        <f t="shared" si="14"/>
        <v>#N/A</v>
      </c>
      <c r="L113" s="22" t="e">
        <f t="shared" si="15"/>
        <v>#N/A</v>
      </c>
      <c r="M113" s="22" t="e">
        <f t="shared" si="16"/>
        <v>#N/A</v>
      </c>
    </row>
    <row r="114" spans="1:13">
      <c r="A114" s="17">
        <f>'Escenario base'!A112</f>
        <v>0</v>
      </c>
      <c r="B114" s="17">
        <f>'Escenario base'!B112</f>
        <v>0</v>
      </c>
      <c r="C114" s="33"/>
      <c r="D114" s="17">
        <f>'Escenario base'!D112</f>
        <v>0</v>
      </c>
      <c r="E114" s="24" t="e">
        <f>VLOOKUP(A114,'Escenario base'!$A$7:$G$499,7,)</f>
        <v>#N/A</v>
      </c>
      <c r="F114" s="17" t="e">
        <f t="shared" si="10"/>
        <v>#DIV/0!</v>
      </c>
      <c r="G114" s="17" t="e">
        <f t="shared" si="11"/>
        <v>#N/A</v>
      </c>
      <c r="H114" s="18" t="e">
        <f t="shared" si="12"/>
        <v>#N/A</v>
      </c>
      <c r="I114" s="18" t="e">
        <f t="shared" si="9"/>
        <v>#N/A</v>
      </c>
      <c r="J114" s="22" t="e">
        <f t="shared" si="13"/>
        <v>#N/A</v>
      </c>
      <c r="K114" s="22" t="e">
        <f t="shared" si="14"/>
        <v>#N/A</v>
      </c>
      <c r="L114" s="22" t="e">
        <f t="shared" si="15"/>
        <v>#N/A</v>
      </c>
      <c r="M114" s="22" t="e">
        <f t="shared" si="16"/>
        <v>#N/A</v>
      </c>
    </row>
    <row r="115" spans="1:13">
      <c r="A115" s="17">
        <f>'Escenario base'!A113</f>
        <v>0</v>
      </c>
      <c r="B115" s="17">
        <f>'Escenario base'!B113</f>
        <v>0</v>
      </c>
      <c r="C115" s="33"/>
      <c r="D115" s="17">
        <f>'Escenario base'!D113</f>
        <v>0</v>
      </c>
      <c r="E115" s="24" t="e">
        <f>VLOOKUP(A115,'Escenario base'!$A$7:$G$499,7,)</f>
        <v>#N/A</v>
      </c>
      <c r="F115" s="17" t="e">
        <f t="shared" si="10"/>
        <v>#DIV/0!</v>
      </c>
      <c r="G115" s="17" t="e">
        <f t="shared" si="11"/>
        <v>#N/A</v>
      </c>
      <c r="H115" s="18" t="e">
        <f t="shared" si="12"/>
        <v>#N/A</v>
      </c>
      <c r="I115" s="18" t="e">
        <f t="shared" si="9"/>
        <v>#N/A</v>
      </c>
      <c r="J115" s="22" t="e">
        <f t="shared" si="13"/>
        <v>#N/A</v>
      </c>
      <c r="K115" s="22" t="e">
        <f t="shared" si="14"/>
        <v>#N/A</v>
      </c>
      <c r="L115" s="22" t="e">
        <f t="shared" si="15"/>
        <v>#N/A</v>
      </c>
      <c r="M115" s="22" t="e">
        <f t="shared" si="16"/>
        <v>#N/A</v>
      </c>
    </row>
    <row r="116" spans="1:13">
      <c r="A116" s="17">
        <f>'Escenario base'!A114</f>
        <v>0</v>
      </c>
      <c r="B116" s="17">
        <f>'Escenario base'!B114</f>
        <v>0</v>
      </c>
      <c r="C116" s="33"/>
      <c r="D116" s="17">
        <f>'Escenario base'!D114</f>
        <v>0</v>
      </c>
      <c r="E116" s="24" t="e">
        <f>VLOOKUP(A116,'Escenario base'!$A$7:$G$499,7,)</f>
        <v>#N/A</v>
      </c>
      <c r="F116" s="17" t="e">
        <f t="shared" si="10"/>
        <v>#DIV/0!</v>
      </c>
      <c r="G116" s="17" t="e">
        <f t="shared" si="11"/>
        <v>#N/A</v>
      </c>
      <c r="H116" s="18" t="e">
        <f t="shared" si="12"/>
        <v>#N/A</v>
      </c>
      <c r="I116" s="18" t="e">
        <f t="shared" si="9"/>
        <v>#N/A</v>
      </c>
      <c r="J116" s="22" t="e">
        <f t="shared" si="13"/>
        <v>#N/A</v>
      </c>
      <c r="K116" s="22" t="e">
        <f t="shared" si="14"/>
        <v>#N/A</v>
      </c>
      <c r="L116" s="22" t="e">
        <f t="shared" si="15"/>
        <v>#N/A</v>
      </c>
      <c r="M116" s="22" t="e">
        <f t="shared" si="16"/>
        <v>#N/A</v>
      </c>
    </row>
    <row r="117" spans="1:13">
      <c r="A117" s="17">
        <f>'Escenario base'!A115</f>
        <v>0</v>
      </c>
      <c r="B117" s="17">
        <f>'Escenario base'!B115</f>
        <v>0</v>
      </c>
      <c r="C117" s="33"/>
      <c r="D117" s="17">
        <f>'Escenario base'!D115</f>
        <v>0</v>
      </c>
      <c r="E117" s="24" t="e">
        <f>VLOOKUP(A117,'Escenario base'!$A$7:$G$499,7,)</f>
        <v>#N/A</v>
      </c>
      <c r="F117" s="17" t="e">
        <f t="shared" si="10"/>
        <v>#DIV/0!</v>
      </c>
      <c r="G117" s="17" t="e">
        <f t="shared" si="11"/>
        <v>#N/A</v>
      </c>
      <c r="H117" s="18" t="e">
        <f t="shared" si="12"/>
        <v>#N/A</v>
      </c>
      <c r="I117" s="18" t="e">
        <f t="shared" si="9"/>
        <v>#N/A</v>
      </c>
      <c r="J117" s="22" t="e">
        <f t="shared" si="13"/>
        <v>#N/A</v>
      </c>
      <c r="K117" s="22" t="e">
        <f t="shared" si="14"/>
        <v>#N/A</v>
      </c>
      <c r="L117" s="22" t="e">
        <f t="shared" si="15"/>
        <v>#N/A</v>
      </c>
      <c r="M117" s="22" t="e">
        <f t="shared" si="16"/>
        <v>#N/A</v>
      </c>
    </row>
    <row r="118" spans="1:13">
      <c r="A118" s="17">
        <f>'Escenario base'!A116</f>
        <v>0</v>
      </c>
      <c r="B118" s="17">
        <f>'Escenario base'!B116</f>
        <v>0</v>
      </c>
      <c r="C118" s="33"/>
      <c r="D118" s="17">
        <f>'Escenario base'!D116</f>
        <v>0</v>
      </c>
      <c r="E118" s="24" t="e">
        <f>VLOOKUP(A118,'Escenario base'!$A$7:$G$499,7,)</f>
        <v>#N/A</v>
      </c>
      <c r="F118" s="17" t="e">
        <f t="shared" si="10"/>
        <v>#DIV/0!</v>
      </c>
      <c r="G118" s="17" t="e">
        <f t="shared" si="11"/>
        <v>#N/A</v>
      </c>
      <c r="H118" s="18" t="e">
        <f t="shared" si="12"/>
        <v>#N/A</v>
      </c>
      <c r="I118" s="18" t="e">
        <f t="shared" si="9"/>
        <v>#N/A</v>
      </c>
      <c r="J118" s="22" t="e">
        <f t="shared" si="13"/>
        <v>#N/A</v>
      </c>
      <c r="K118" s="22" t="e">
        <f t="shared" si="14"/>
        <v>#N/A</v>
      </c>
      <c r="L118" s="22" t="e">
        <f t="shared" si="15"/>
        <v>#N/A</v>
      </c>
      <c r="M118" s="22" t="e">
        <f t="shared" si="16"/>
        <v>#N/A</v>
      </c>
    </row>
    <row r="119" spans="1:13">
      <c r="A119" s="17">
        <f>'Escenario base'!A117</f>
        <v>0</v>
      </c>
      <c r="B119" s="17">
        <f>'Escenario base'!B117</f>
        <v>0</v>
      </c>
      <c r="C119" s="33"/>
      <c r="D119" s="17">
        <f>'Escenario base'!D117</f>
        <v>0</v>
      </c>
      <c r="E119" s="24" t="e">
        <f>VLOOKUP(A119,'Escenario base'!$A$7:$G$499,7,)</f>
        <v>#N/A</v>
      </c>
      <c r="F119" s="17" t="e">
        <f t="shared" si="10"/>
        <v>#DIV/0!</v>
      </c>
      <c r="G119" s="17" t="e">
        <f t="shared" si="11"/>
        <v>#N/A</v>
      </c>
      <c r="H119" s="18" t="e">
        <f t="shared" si="12"/>
        <v>#N/A</v>
      </c>
      <c r="I119" s="18" t="e">
        <f t="shared" si="9"/>
        <v>#N/A</v>
      </c>
      <c r="J119" s="22" t="e">
        <f t="shared" si="13"/>
        <v>#N/A</v>
      </c>
      <c r="K119" s="22" t="e">
        <f t="shared" si="14"/>
        <v>#N/A</v>
      </c>
      <c r="L119" s="22" t="e">
        <f t="shared" si="15"/>
        <v>#N/A</v>
      </c>
      <c r="M119" s="22" t="e">
        <f t="shared" si="16"/>
        <v>#N/A</v>
      </c>
    </row>
    <row r="120" spans="1:13">
      <c r="A120" s="17">
        <f>'Escenario base'!A118</f>
        <v>0</v>
      </c>
      <c r="B120" s="17">
        <f>'Escenario base'!B118</f>
        <v>0</v>
      </c>
      <c r="C120" s="33"/>
      <c r="D120" s="17">
        <f>'Escenario base'!D118</f>
        <v>0</v>
      </c>
      <c r="E120" s="24" t="e">
        <f>VLOOKUP(A120,'Escenario base'!$A$7:$G$499,7,)</f>
        <v>#N/A</v>
      </c>
      <c r="F120" s="17" t="e">
        <f t="shared" si="10"/>
        <v>#DIV/0!</v>
      </c>
      <c r="G120" s="17" t="e">
        <f t="shared" si="11"/>
        <v>#N/A</v>
      </c>
      <c r="H120" s="18" t="e">
        <f t="shared" si="12"/>
        <v>#N/A</v>
      </c>
      <c r="I120" s="18" t="e">
        <f t="shared" si="9"/>
        <v>#N/A</v>
      </c>
      <c r="J120" s="22" t="e">
        <f t="shared" si="13"/>
        <v>#N/A</v>
      </c>
      <c r="K120" s="22" t="e">
        <f t="shared" si="14"/>
        <v>#N/A</v>
      </c>
      <c r="L120" s="22" t="e">
        <f t="shared" si="15"/>
        <v>#N/A</v>
      </c>
      <c r="M120" s="22" t="e">
        <f t="shared" si="16"/>
        <v>#N/A</v>
      </c>
    </row>
    <row r="121" spans="1:13">
      <c r="A121" s="17">
        <f>'Escenario base'!A119</f>
        <v>0</v>
      </c>
      <c r="B121" s="17">
        <f>'Escenario base'!B119</f>
        <v>0</v>
      </c>
      <c r="C121" s="33"/>
      <c r="D121" s="17">
        <f>'Escenario base'!D119</f>
        <v>0</v>
      </c>
      <c r="E121" s="24" t="e">
        <f>VLOOKUP(A121,'Escenario base'!$A$7:$G$499,7,)</f>
        <v>#N/A</v>
      </c>
      <c r="F121" s="17" t="e">
        <f t="shared" si="10"/>
        <v>#DIV/0!</v>
      </c>
      <c r="G121" s="17" t="e">
        <f t="shared" si="11"/>
        <v>#N/A</v>
      </c>
      <c r="H121" s="18" t="e">
        <f t="shared" si="12"/>
        <v>#N/A</v>
      </c>
      <c r="I121" s="18" t="e">
        <f t="shared" si="9"/>
        <v>#N/A</v>
      </c>
      <c r="J121" s="22" t="e">
        <f t="shared" si="13"/>
        <v>#N/A</v>
      </c>
      <c r="K121" s="22" t="e">
        <f t="shared" si="14"/>
        <v>#N/A</v>
      </c>
      <c r="L121" s="22" t="e">
        <f t="shared" si="15"/>
        <v>#N/A</v>
      </c>
      <c r="M121" s="22" t="e">
        <f t="shared" si="16"/>
        <v>#N/A</v>
      </c>
    </row>
    <row r="122" spans="1:13">
      <c r="A122" s="17">
        <f>'Escenario base'!A120</f>
        <v>0</v>
      </c>
      <c r="B122" s="17">
        <f>'Escenario base'!B120</f>
        <v>0</v>
      </c>
      <c r="C122" s="33"/>
      <c r="D122" s="17">
        <f>'Escenario base'!D120</f>
        <v>0</v>
      </c>
      <c r="E122" s="24" t="e">
        <f>VLOOKUP(A122,'Escenario base'!$A$7:$G$499,7,)</f>
        <v>#N/A</v>
      </c>
      <c r="F122" s="17" t="e">
        <f t="shared" si="10"/>
        <v>#DIV/0!</v>
      </c>
      <c r="G122" s="17" t="e">
        <f t="shared" si="11"/>
        <v>#N/A</v>
      </c>
      <c r="H122" s="18" t="e">
        <f t="shared" si="12"/>
        <v>#N/A</v>
      </c>
      <c r="I122" s="18" t="e">
        <f t="shared" si="9"/>
        <v>#N/A</v>
      </c>
      <c r="J122" s="22" t="e">
        <f t="shared" si="13"/>
        <v>#N/A</v>
      </c>
      <c r="K122" s="22" t="e">
        <f t="shared" si="14"/>
        <v>#N/A</v>
      </c>
      <c r="L122" s="22" t="e">
        <f t="shared" si="15"/>
        <v>#N/A</v>
      </c>
      <c r="M122" s="22" t="e">
        <f t="shared" si="16"/>
        <v>#N/A</v>
      </c>
    </row>
    <row r="123" spans="1:13">
      <c r="A123" s="17">
        <f>'Escenario base'!A121</f>
        <v>0</v>
      </c>
      <c r="B123" s="17">
        <f>'Escenario base'!B121</f>
        <v>0</v>
      </c>
      <c r="C123" s="33"/>
      <c r="D123" s="17">
        <f>'Escenario base'!D121</f>
        <v>0</v>
      </c>
      <c r="E123" s="24" t="e">
        <f>VLOOKUP(A123,'Escenario base'!$A$7:$G$499,7,)</f>
        <v>#N/A</v>
      </c>
      <c r="F123" s="17" t="e">
        <f t="shared" si="10"/>
        <v>#DIV/0!</v>
      </c>
      <c r="G123" s="17" t="e">
        <f t="shared" si="11"/>
        <v>#N/A</v>
      </c>
      <c r="H123" s="18" t="e">
        <f t="shared" si="12"/>
        <v>#N/A</v>
      </c>
      <c r="I123" s="18" t="e">
        <f t="shared" si="9"/>
        <v>#N/A</v>
      </c>
      <c r="J123" s="22" t="e">
        <f t="shared" si="13"/>
        <v>#N/A</v>
      </c>
      <c r="K123" s="22" t="e">
        <f t="shared" si="14"/>
        <v>#N/A</v>
      </c>
      <c r="L123" s="22" t="e">
        <f t="shared" si="15"/>
        <v>#N/A</v>
      </c>
      <c r="M123" s="22" t="e">
        <f t="shared" si="16"/>
        <v>#N/A</v>
      </c>
    </row>
    <row r="124" spans="1:13">
      <c r="A124" s="17">
        <f>'Escenario base'!A122</f>
        <v>0</v>
      </c>
      <c r="B124" s="17">
        <f>'Escenario base'!B122</f>
        <v>0</v>
      </c>
      <c r="C124" s="33"/>
      <c r="D124" s="17">
        <f>'Escenario base'!D122</f>
        <v>0</v>
      </c>
      <c r="E124" s="24" t="e">
        <f>VLOOKUP(A124,'Escenario base'!$A$7:$G$499,7,)</f>
        <v>#N/A</v>
      </c>
      <c r="F124" s="17" t="e">
        <f t="shared" si="10"/>
        <v>#DIV/0!</v>
      </c>
      <c r="G124" s="17" t="e">
        <f t="shared" si="11"/>
        <v>#N/A</v>
      </c>
      <c r="H124" s="18" t="e">
        <f t="shared" si="12"/>
        <v>#N/A</v>
      </c>
      <c r="I124" s="18" t="e">
        <f t="shared" si="9"/>
        <v>#N/A</v>
      </c>
      <c r="J124" s="22" t="e">
        <f t="shared" si="13"/>
        <v>#N/A</v>
      </c>
      <c r="K124" s="22" t="e">
        <f t="shared" si="14"/>
        <v>#N/A</v>
      </c>
      <c r="L124" s="22" t="e">
        <f t="shared" si="15"/>
        <v>#N/A</v>
      </c>
      <c r="M124" s="22" t="e">
        <f t="shared" si="16"/>
        <v>#N/A</v>
      </c>
    </row>
    <row r="125" spans="1:13">
      <c r="A125" s="17">
        <f>'Escenario base'!A123</f>
        <v>0</v>
      </c>
      <c r="B125" s="17">
        <f>'Escenario base'!B123</f>
        <v>0</v>
      </c>
      <c r="C125" s="33"/>
      <c r="D125" s="17">
        <f>'Escenario base'!D123</f>
        <v>0</v>
      </c>
      <c r="E125" s="24" t="e">
        <f>VLOOKUP(A125,'Escenario base'!$A$7:$G$499,7,)</f>
        <v>#N/A</v>
      </c>
      <c r="F125" s="17" t="e">
        <f t="shared" si="10"/>
        <v>#DIV/0!</v>
      </c>
      <c r="G125" s="17" t="e">
        <f t="shared" si="11"/>
        <v>#N/A</v>
      </c>
      <c r="H125" s="18" t="e">
        <f t="shared" si="12"/>
        <v>#N/A</v>
      </c>
      <c r="I125" s="18" t="e">
        <f t="shared" si="9"/>
        <v>#N/A</v>
      </c>
      <c r="J125" s="22" t="e">
        <f t="shared" si="13"/>
        <v>#N/A</v>
      </c>
      <c r="K125" s="22" t="e">
        <f t="shared" si="14"/>
        <v>#N/A</v>
      </c>
      <c r="L125" s="22" t="e">
        <f t="shared" si="15"/>
        <v>#N/A</v>
      </c>
      <c r="M125" s="22" t="e">
        <f t="shared" si="16"/>
        <v>#N/A</v>
      </c>
    </row>
    <row r="126" spans="1:13">
      <c r="A126" s="17">
        <f>'Escenario base'!A124</f>
        <v>0</v>
      </c>
      <c r="B126" s="17">
        <f>'Escenario base'!B124</f>
        <v>0</v>
      </c>
      <c r="C126" s="33"/>
      <c r="D126" s="17">
        <f>'Escenario base'!D124</f>
        <v>0</v>
      </c>
      <c r="E126" s="24" t="e">
        <f>VLOOKUP(A126,'Escenario base'!$A$7:$G$499,7,)</f>
        <v>#N/A</v>
      </c>
      <c r="F126" s="17" t="e">
        <f t="shared" si="10"/>
        <v>#DIV/0!</v>
      </c>
      <c r="G126" s="17" t="e">
        <f t="shared" si="11"/>
        <v>#N/A</v>
      </c>
      <c r="H126" s="18" t="e">
        <f t="shared" si="12"/>
        <v>#N/A</v>
      </c>
      <c r="I126" s="18" t="e">
        <f t="shared" si="9"/>
        <v>#N/A</v>
      </c>
      <c r="J126" s="22" t="e">
        <f t="shared" si="13"/>
        <v>#N/A</v>
      </c>
      <c r="K126" s="22" t="e">
        <f t="shared" si="14"/>
        <v>#N/A</v>
      </c>
      <c r="L126" s="22" t="e">
        <f t="shared" si="15"/>
        <v>#N/A</v>
      </c>
      <c r="M126" s="22" t="e">
        <f t="shared" si="16"/>
        <v>#N/A</v>
      </c>
    </row>
    <row r="127" spans="1:13">
      <c r="A127" s="17">
        <f>'Escenario base'!A125</f>
        <v>0</v>
      </c>
      <c r="B127" s="17">
        <f>'Escenario base'!B125</f>
        <v>0</v>
      </c>
      <c r="C127" s="33"/>
      <c r="D127" s="17">
        <f>'Escenario base'!D125</f>
        <v>0</v>
      </c>
      <c r="E127" s="24" t="e">
        <f>VLOOKUP(A127,'Escenario base'!$A$7:$G$499,7,)</f>
        <v>#N/A</v>
      </c>
      <c r="F127" s="17" t="e">
        <f t="shared" si="10"/>
        <v>#DIV/0!</v>
      </c>
      <c r="G127" s="17" t="e">
        <f t="shared" si="11"/>
        <v>#N/A</v>
      </c>
      <c r="H127" s="18" t="e">
        <f t="shared" si="12"/>
        <v>#N/A</v>
      </c>
      <c r="I127" s="18" t="e">
        <f t="shared" si="9"/>
        <v>#N/A</v>
      </c>
      <c r="J127" s="22" t="e">
        <f t="shared" si="13"/>
        <v>#N/A</v>
      </c>
      <c r="K127" s="22" t="e">
        <f t="shared" si="14"/>
        <v>#N/A</v>
      </c>
      <c r="L127" s="22" t="e">
        <f t="shared" si="15"/>
        <v>#N/A</v>
      </c>
      <c r="M127" s="22" t="e">
        <f t="shared" si="16"/>
        <v>#N/A</v>
      </c>
    </row>
    <row r="128" spans="1:13">
      <c r="A128" s="17">
        <f>'Escenario base'!A126</f>
        <v>0</v>
      </c>
      <c r="B128" s="17">
        <f>'Escenario base'!B126</f>
        <v>0</v>
      </c>
      <c r="C128" s="33"/>
      <c r="D128" s="17">
        <f>'Escenario base'!D126</f>
        <v>0</v>
      </c>
      <c r="E128" s="24" t="e">
        <f>VLOOKUP(A128,'Escenario base'!$A$7:$G$499,7,)</f>
        <v>#N/A</v>
      </c>
      <c r="F128" s="17" t="e">
        <f t="shared" si="10"/>
        <v>#DIV/0!</v>
      </c>
      <c r="G128" s="17" t="e">
        <f t="shared" si="11"/>
        <v>#N/A</v>
      </c>
      <c r="H128" s="18" t="e">
        <f t="shared" si="12"/>
        <v>#N/A</v>
      </c>
      <c r="I128" s="18" t="e">
        <f t="shared" si="9"/>
        <v>#N/A</v>
      </c>
      <c r="J128" s="22" t="e">
        <f t="shared" si="13"/>
        <v>#N/A</v>
      </c>
      <c r="K128" s="22" t="e">
        <f t="shared" si="14"/>
        <v>#N/A</v>
      </c>
      <c r="L128" s="22" t="e">
        <f t="shared" si="15"/>
        <v>#N/A</v>
      </c>
      <c r="M128" s="22" t="e">
        <f t="shared" si="16"/>
        <v>#N/A</v>
      </c>
    </row>
    <row r="129" spans="1:13">
      <c r="A129" s="17">
        <f>'Escenario base'!A127</f>
        <v>0</v>
      </c>
      <c r="B129" s="17">
        <f>'Escenario base'!B127</f>
        <v>0</v>
      </c>
      <c r="C129" s="33"/>
      <c r="D129" s="17">
        <f>'Escenario base'!D127</f>
        <v>0</v>
      </c>
      <c r="E129" s="24" t="e">
        <f>VLOOKUP(A129,'Escenario base'!$A$7:$G$499,7,)</f>
        <v>#N/A</v>
      </c>
      <c r="F129" s="17" t="e">
        <f t="shared" si="10"/>
        <v>#DIV/0!</v>
      </c>
      <c r="G129" s="17" t="e">
        <f t="shared" si="11"/>
        <v>#N/A</v>
      </c>
      <c r="H129" s="18" t="e">
        <f t="shared" si="12"/>
        <v>#N/A</v>
      </c>
      <c r="I129" s="18" t="e">
        <f t="shared" si="9"/>
        <v>#N/A</v>
      </c>
      <c r="J129" s="22" t="e">
        <f t="shared" si="13"/>
        <v>#N/A</v>
      </c>
      <c r="K129" s="22" t="e">
        <f t="shared" si="14"/>
        <v>#N/A</v>
      </c>
      <c r="L129" s="22" t="e">
        <f t="shared" si="15"/>
        <v>#N/A</v>
      </c>
      <c r="M129" s="22" t="e">
        <f t="shared" si="16"/>
        <v>#N/A</v>
      </c>
    </row>
    <row r="130" spans="1:13">
      <c r="A130" s="17">
        <f>'Escenario base'!A128</f>
        <v>0</v>
      </c>
      <c r="B130" s="17">
        <f>'Escenario base'!B128</f>
        <v>0</v>
      </c>
      <c r="C130" s="33"/>
      <c r="D130" s="17">
        <f>'Escenario base'!D128</f>
        <v>0</v>
      </c>
      <c r="E130" s="24" t="e">
        <f>VLOOKUP(A130,'Escenario base'!$A$7:$G$499,7,)</f>
        <v>#N/A</v>
      </c>
      <c r="F130" s="17" t="e">
        <f t="shared" si="10"/>
        <v>#DIV/0!</v>
      </c>
      <c r="G130" s="17" t="e">
        <f t="shared" si="11"/>
        <v>#N/A</v>
      </c>
      <c r="H130" s="18" t="e">
        <f t="shared" si="12"/>
        <v>#N/A</v>
      </c>
      <c r="I130" s="18" t="e">
        <f t="shared" si="9"/>
        <v>#N/A</v>
      </c>
      <c r="J130" s="22" t="e">
        <f t="shared" si="13"/>
        <v>#N/A</v>
      </c>
      <c r="K130" s="22" t="e">
        <f t="shared" si="14"/>
        <v>#N/A</v>
      </c>
      <c r="L130" s="22" t="e">
        <f t="shared" si="15"/>
        <v>#N/A</v>
      </c>
      <c r="M130" s="22" t="e">
        <f t="shared" si="16"/>
        <v>#N/A</v>
      </c>
    </row>
    <row r="131" spans="1:13">
      <c r="A131" s="17">
        <f>'Escenario base'!A129</f>
        <v>0</v>
      </c>
      <c r="B131" s="17">
        <f>'Escenario base'!B129</f>
        <v>0</v>
      </c>
      <c r="C131" s="33"/>
      <c r="D131" s="17">
        <f>'Escenario base'!D129</f>
        <v>0</v>
      </c>
      <c r="E131" s="24" t="e">
        <f>VLOOKUP(A131,'Escenario base'!$A$7:$G$499,7,)</f>
        <v>#N/A</v>
      </c>
      <c r="F131" s="17" t="e">
        <f t="shared" si="10"/>
        <v>#DIV/0!</v>
      </c>
      <c r="G131" s="17" t="e">
        <f t="shared" si="11"/>
        <v>#N/A</v>
      </c>
      <c r="H131" s="18" t="e">
        <f t="shared" si="12"/>
        <v>#N/A</v>
      </c>
      <c r="I131" s="18" t="e">
        <f t="shared" si="9"/>
        <v>#N/A</v>
      </c>
      <c r="J131" s="22" t="e">
        <f t="shared" si="13"/>
        <v>#N/A</v>
      </c>
      <c r="K131" s="22" t="e">
        <f t="shared" si="14"/>
        <v>#N/A</v>
      </c>
      <c r="L131" s="22" t="e">
        <f t="shared" si="15"/>
        <v>#N/A</v>
      </c>
      <c r="M131" s="22" t="e">
        <f t="shared" si="16"/>
        <v>#N/A</v>
      </c>
    </row>
    <row r="132" spans="1:13">
      <c r="A132" s="17">
        <f>'Escenario base'!A130</f>
        <v>0</v>
      </c>
      <c r="B132" s="17">
        <f>'Escenario base'!B130</f>
        <v>0</v>
      </c>
      <c r="C132" s="33"/>
      <c r="D132" s="17">
        <f>'Escenario base'!D130</f>
        <v>0</v>
      </c>
      <c r="E132" s="24" t="e">
        <f>VLOOKUP(A132,'Escenario base'!$A$7:$G$499,7,)</f>
        <v>#N/A</v>
      </c>
      <c r="F132" s="17" t="e">
        <f t="shared" si="10"/>
        <v>#DIV/0!</v>
      </c>
      <c r="G132" s="17" t="e">
        <f t="shared" si="11"/>
        <v>#N/A</v>
      </c>
      <c r="H132" s="18" t="e">
        <f t="shared" si="12"/>
        <v>#N/A</v>
      </c>
      <c r="I132" s="18" t="e">
        <f t="shared" si="9"/>
        <v>#N/A</v>
      </c>
      <c r="J132" s="22" t="e">
        <f t="shared" si="13"/>
        <v>#N/A</v>
      </c>
      <c r="K132" s="22" t="e">
        <f t="shared" si="14"/>
        <v>#N/A</v>
      </c>
      <c r="L132" s="22" t="e">
        <f t="shared" si="15"/>
        <v>#N/A</v>
      </c>
      <c r="M132" s="22" t="e">
        <f t="shared" si="16"/>
        <v>#N/A</v>
      </c>
    </row>
    <row r="133" spans="1:13">
      <c r="A133" s="17">
        <f>'Escenario base'!A131</f>
        <v>0</v>
      </c>
      <c r="B133" s="17">
        <f>'Escenario base'!B131</f>
        <v>0</v>
      </c>
      <c r="C133" s="33"/>
      <c r="D133" s="17">
        <f>'Escenario base'!D131</f>
        <v>0</v>
      </c>
      <c r="E133" s="24" t="e">
        <f>VLOOKUP(A133,'Escenario base'!$A$7:$G$499,7,)</f>
        <v>#N/A</v>
      </c>
      <c r="F133" s="17" t="e">
        <f t="shared" si="10"/>
        <v>#DIV/0!</v>
      </c>
      <c r="G133" s="17" t="e">
        <f t="shared" si="11"/>
        <v>#N/A</v>
      </c>
      <c r="H133" s="18" t="e">
        <f t="shared" si="12"/>
        <v>#N/A</v>
      </c>
      <c r="I133" s="18" t="e">
        <f t="shared" si="9"/>
        <v>#N/A</v>
      </c>
      <c r="J133" s="22" t="e">
        <f t="shared" si="13"/>
        <v>#N/A</v>
      </c>
      <c r="K133" s="22" t="e">
        <f t="shared" si="14"/>
        <v>#N/A</v>
      </c>
      <c r="L133" s="22" t="e">
        <f t="shared" si="15"/>
        <v>#N/A</v>
      </c>
      <c r="M133" s="22" t="e">
        <f t="shared" si="16"/>
        <v>#N/A</v>
      </c>
    </row>
    <row r="134" spans="1:13">
      <c r="A134" s="17">
        <f>'Escenario base'!A132</f>
        <v>0</v>
      </c>
      <c r="B134" s="17">
        <f>'Escenario base'!B132</f>
        <v>0</v>
      </c>
      <c r="C134" s="33"/>
      <c r="D134" s="17">
        <f>'Escenario base'!D132</f>
        <v>0</v>
      </c>
      <c r="E134" s="24" t="e">
        <f>VLOOKUP(A134,'Escenario base'!$A$7:$G$499,7,)</f>
        <v>#N/A</v>
      </c>
      <c r="F134" s="17" t="e">
        <f t="shared" si="10"/>
        <v>#DIV/0!</v>
      </c>
      <c r="G134" s="17" t="e">
        <f t="shared" si="11"/>
        <v>#N/A</v>
      </c>
      <c r="H134" s="18" t="e">
        <f t="shared" si="12"/>
        <v>#N/A</v>
      </c>
      <c r="I134" s="18" t="e">
        <f t="shared" si="9"/>
        <v>#N/A</v>
      </c>
      <c r="J134" s="22" t="e">
        <f t="shared" si="13"/>
        <v>#N/A</v>
      </c>
      <c r="K134" s="22" t="e">
        <f t="shared" si="14"/>
        <v>#N/A</v>
      </c>
      <c r="L134" s="22" t="e">
        <f t="shared" si="15"/>
        <v>#N/A</v>
      </c>
      <c r="M134" s="22" t="e">
        <f t="shared" si="16"/>
        <v>#N/A</v>
      </c>
    </row>
    <row r="135" spans="1:13">
      <c r="A135" s="17">
        <f>'Escenario base'!A133</f>
        <v>0</v>
      </c>
      <c r="B135" s="17">
        <f>'Escenario base'!B133</f>
        <v>0</v>
      </c>
      <c r="C135" s="33"/>
      <c r="D135" s="17">
        <f>'Escenario base'!D133</f>
        <v>0</v>
      </c>
      <c r="E135" s="24" t="e">
        <f>VLOOKUP(A135,'Escenario base'!$A$7:$G$499,7,)</f>
        <v>#N/A</v>
      </c>
      <c r="F135" s="17" t="e">
        <f t="shared" si="10"/>
        <v>#DIV/0!</v>
      </c>
      <c r="G135" s="17" t="e">
        <f t="shared" si="11"/>
        <v>#N/A</v>
      </c>
      <c r="H135" s="18" t="e">
        <f t="shared" si="12"/>
        <v>#N/A</v>
      </c>
      <c r="I135" s="18" t="e">
        <f t="shared" si="9"/>
        <v>#N/A</v>
      </c>
      <c r="J135" s="22" t="e">
        <f t="shared" si="13"/>
        <v>#N/A</v>
      </c>
      <c r="K135" s="22" t="e">
        <f t="shared" si="14"/>
        <v>#N/A</v>
      </c>
      <c r="L135" s="22" t="e">
        <f t="shared" si="15"/>
        <v>#N/A</v>
      </c>
      <c r="M135" s="22" t="e">
        <f t="shared" si="16"/>
        <v>#N/A</v>
      </c>
    </row>
    <row r="136" spans="1:13">
      <c r="A136" s="17">
        <f>'Escenario base'!A134</f>
        <v>0</v>
      </c>
      <c r="B136" s="17">
        <f>'Escenario base'!B134</f>
        <v>0</v>
      </c>
      <c r="C136" s="33"/>
      <c r="D136" s="17">
        <f>'Escenario base'!D134</f>
        <v>0</v>
      </c>
      <c r="E136" s="24" t="e">
        <f>VLOOKUP(A136,'Escenario base'!$A$7:$G$499,7,)</f>
        <v>#N/A</v>
      </c>
      <c r="F136" s="17" t="e">
        <f t="shared" si="10"/>
        <v>#DIV/0!</v>
      </c>
      <c r="G136" s="17" t="e">
        <f t="shared" si="11"/>
        <v>#N/A</v>
      </c>
      <c r="H136" s="18" t="e">
        <f t="shared" si="12"/>
        <v>#N/A</v>
      </c>
      <c r="I136" s="18" t="e">
        <f t="shared" si="9"/>
        <v>#N/A</v>
      </c>
      <c r="J136" s="22" t="e">
        <f t="shared" si="13"/>
        <v>#N/A</v>
      </c>
      <c r="K136" s="22" t="e">
        <f t="shared" si="14"/>
        <v>#N/A</v>
      </c>
      <c r="L136" s="22" t="e">
        <f t="shared" si="15"/>
        <v>#N/A</v>
      </c>
      <c r="M136" s="22" t="e">
        <f t="shared" si="16"/>
        <v>#N/A</v>
      </c>
    </row>
    <row r="137" spans="1:13">
      <c r="A137" s="17">
        <f>'Escenario base'!A135</f>
        <v>0</v>
      </c>
      <c r="B137" s="17">
        <f>'Escenario base'!B135</f>
        <v>0</v>
      </c>
      <c r="C137" s="33"/>
      <c r="D137" s="17">
        <f>'Escenario base'!D135</f>
        <v>0</v>
      </c>
      <c r="E137" s="24" t="e">
        <f>VLOOKUP(A137,'Escenario base'!$A$7:$G$499,7,)</f>
        <v>#N/A</v>
      </c>
      <c r="F137" s="17" t="e">
        <f t="shared" si="10"/>
        <v>#DIV/0!</v>
      </c>
      <c r="G137" s="17" t="e">
        <f t="shared" si="11"/>
        <v>#N/A</v>
      </c>
      <c r="H137" s="18" t="e">
        <f t="shared" si="12"/>
        <v>#N/A</v>
      </c>
      <c r="I137" s="18" t="e">
        <f t="shared" ref="I137:I200" si="17">IF(H137&lt;$I$2,$I$2,H137)</f>
        <v>#N/A</v>
      </c>
      <c r="J137" s="22" t="e">
        <f t="shared" si="13"/>
        <v>#N/A</v>
      </c>
      <c r="K137" s="22" t="e">
        <f t="shared" si="14"/>
        <v>#N/A</v>
      </c>
      <c r="L137" s="22" t="e">
        <f t="shared" si="15"/>
        <v>#N/A</v>
      </c>
      <c r="M137" s="22" t="e">
        <f t="shared" si="16"/>
        <v>#N/A</v>
      </c>
    </row>
    <row r="138" spans="1:13">
      <c r="A138" s="17">
        <f>'Escenario base'!A136</f>
        <v>0</v>
      </c>
      <c r="B138" s="17">
        <f>'Escenario base'!B136</f>
        <v>0</v>
      </c>
      <c r="C138" s="33"/>
      <c r="D138" s="17">
        <f>'Escenario base'!D136</f>
        <v>0</v>
      </c>
      <c r="E138" s="24" t="e">
        <f>VLOOKUP(A138,'Escenario base'!$A$7:$G$499,7,)</f>
        <v>#N/A</v>
      </c>
      <c r="F138" s="17" t="e">
        <f t="shared" ref="F138:F201" si="18">C138/D138</f>
        <v>#DIV/0!</v>
      </c>
      <c r="G138" s="17" t="e">
        <f t="shared" ref="G138:G201" si="19">VLOOKUP(B138,$F$2:$G$6,2,)*F138</f>
        <v>#N/A</v>
      </c>
      <c r="H138" s="18" t="e">
        <f t="shared" ref="H138:H201" si="20">+(G138-E138)/E138</f>
        <v>#N/A</v>
      </c>
      <c r="I138" s="18" t="e">
        <f t="shared" si="17"/>
        <v>#N/A</v>
      </c>
      <c r="J138" s="22" t="e">
        <f t="shared" ref="J138:J201" si="21">+G138*D138</f>
        <v>#N/A</v>
      </c>
      <c r="K138" s="22" t="e">
        <f t="shared" ref="K138:K201" si="22">+E138*D138</f>
        <v>#N/A</v>
      </c>
      <c r="L138" s="22" t="e">
        <f t="shared" ref="L138:L201" si="23">+J138-K138</f>
        <v>#N/A</v>
      </c>
      <c r="M138" s="22" t="e">
        <f t="shared" ref="M138:M201" si="24">+K138*I138</f>
        <v>#N/A</v>
      </c>
    </row>
    <row r="139" spans="1:13">
      <c r="A139" s="17">
        <f>'Escenario base'!A137</f>
        <v>0</v>
      </c>
      <c r="B139" s="17">
        <f>'Escenario base'!B137</f>
        <v>0</v>
      </c>
      <c r="C139" s="33"/>
      <c r="D139" s="17">
        <f>'Escenario base'!D137</f>
        <v>0</v>
      </c>
      <c r="E139" s="24" t="e">
        <f>VLOOKUP(A139,'Escenario base'!$A$7:$G$499,7,)</f>
        <v>#N/A</v>
      </c>
      <c r="F139" s="17" t="e">
        <f t="shared" si="18"/>
        <v>#DIV/0!</v>
      </c>
      <c r="G139" s="17" t="e">
        <f t="shared" si="19"/>
        <v>#N/A</v>
      </c>
      <c r="H139" s="18" t="e">
        <f t="shared" si="20"/>
        <v>#N/A</v>
      </c>
      <c r="I139" s="18" t="e">
        <f t="shared" si="17"/>
        <v>#N/A</v>
      </c>
      <c r="J139" s="22" t="e">
        <f t="shared" si="21"/>
        <v>#N/A</v>
      </c>
      <c r="K139" s="22" t="e">
        <f t="shared" si="22"/>
        <v>#N/A</v>
      </c>
      <c r="L139" s="22" t="e">
        <f t="shared" si="23"/>
        <v>#N/A</v>
      </c>
      <c r="M139" s="22" t="e">
        <f t="shared" si="24"/>
        <v>#N/A</v>
      </c>
    </row>
    <row r="140" spans="1:13">
      <c r="A140" s="17">
        <f>'Escenario base'!A138</f>
        <v>0</v>
      </c>
      <c r="B140" s="17">
        <f>'Escenario base'!B138</f>
        <v>0</v>
      </c>
      <c r="C140" s="33"/>
      <c r="D140" s="17">
        <f>'Escenario base'!D138</f>
        <v>0</v>
      </c>
      <c r="E140" s="24" t="e">
        <f>VLOOKUP(A140,'Escenario base'!$A$7:$G$499,7,)</f>
        <v>#N/A</v>
      </c>
      <c r="F140" s="17" t="e">
        <f t="shared" si="18"/>
        <v>#DIV/0!</v>
      </c>
      <c r="G140" s="17" t="e">
        <f t="shared" si="19"/>
        <v>#N/A</v>
      </c>
      <c r="H140" s="18" t="e">
        <f t="shared" si="20"/>
        <v>#N/A</v>
      </c>
      <c r="I140" s="18" t="e">
        <f t="shared" si="17"/>
        <v>#N/A</v>
      </c>
      <c r="J140" s="22" t="e">
        <f t="shared" si="21"/>
        <v>#N/A</v>
      </c>
      <c r="K140" s="22" t="e">
        <f t="shared" si="22"/>
        <v>#N/A</v>
      </c>
      <c r="L140" s="22" t="e">
        <f t="shared" si="23"/>
        <v>#N/A</v>
      </c>
      <c r="M140" s="22" t="e">
        <f t="shared" si="24"/>
        <v>#N/A</v>
      </c>
    </row>
    <row r="141" spans="1:13">
      <c r="A141" s="17">
        <f>'Escenario base'!A139</f>
        <v>0</v>
      </c>
      <c r="B141" s="17">
        <f>'Escenario base'!B139</f>
        <v>0</v>
      </c>
      <c r="C141" s="33"/>
      <c r="D141" s="17">
        <f>'Escenario base'!D139</f>
        <v>0</v>
      </c>
      <c r="E141" s="24" t="e">
        <f>VLOOKUP(A141,'Escenario base'!$A$7:$G$499,7,)</f>
        <v>#N/A</v>
      </c>
      <c r="F141" s="17" t="e">
        <f t="shared" si="18"/>
        <v>#DIV/0!</v>
      </c>
      <c r="G141" s="17" t="e">
        <f t="shared" si="19"/>
        <v>#N/A</v>
      </c>
      <c r="H141" s="18" t="e">
        <f t="shared" si="20"/>
        <v>#N/A</v>
      </c>
      <c r="I141" s="18" t="e">
        <f t="shared" si="17"/>
        <v>#N/A</v>
      </c>
      <c r="J141" s="22" t="e">
        <f t="shared" si="21"/>
        <v>#N/A</v>
      </c>
      <c r="K141" s="22" t="e">
        <f t="shared" si="22"/>
        <v>#N/A</v>
      </c>
      <c r="L141" s="22" t="e">
        <f t="shared" si="23"/>
        <v>#N/A</v>
      </c>
      <c r="M141" s="22" t="e">
        <f t="shared" si="24"/>
        <v>#N/A</v>
      </c>
    </row>
    <row r="142" spans="1:13">
      <c r="A142" s="17">
        <f>'Escenario base'!A140</f>
        <v>0</v>
      </c>
      <c r="B142" s="17">
        <f>'Escenario base'!B140</f>
        <v>0</v>
      </c>
      <c r="C142" s="33"/>
      <c r="D142" s="17">
        <f>'Escenario base'!D140</f>
        <v>0</v>
      </c>
      <c r="E142" s="24" t="e">
        <f>VLOOKUP(A142,'Escenario base'!$A$7:$G$499,7,)</f>
        <v>#N/A</v>
      </c>
      <c r="F142" s="17" t="e">
        <f t="shared" si="18"/>
        <v>#DIV/0!</v>
      </c>
      <c r="G142" s="17" t="e">
        <f t="shared" si="19"/>
        <v>#N/A</v>
      </c>
      <c r="H142" s="18" t="e">
        <f t="shared" si="20"/>
        <v>#N/A</v>
      </c>
      <c r="I142" s="18" t="e">
        <f t="shared" si="17"/>
        <v>#N/A</v>
      </c>
      <c r="J142" s="22" t="e">
        <f t="shared" si="21"/>
        <v>#N/A</v>
      </c>
      <c r="K142" s="22" t="e">
        <f t="shared" si="22"/>
        <v>#N/A</v>
      </c>
      <c r="L142" s="22" t="e">
        <f t="shared" si="23"/>
        <v>#N/A</v>
      </c>
      <c r="M142" s="22" t="e">
        <f t="shared" si="24"/>
        <v>#N/A</v>
      </c>
    </row>
    <row r="143" spans="1:13">
      <c r="A143" s="17">
        <f>'Escenario base'!A141</f>
        <v>0</v>
      </c>
      <c r="B143" s="17">
        <f>'Escenario base'!B141</f>
        <v>0</v>
      </c>
      <c r="C143" s="33"/>
      <c r="D143" s="17">
        <f>'Escenario base'!D141</f>
        <v>0</v>
      </c>
      <c r="E143" s="24" t="e">
        <f>VLOOKUP(A143,'Escenario base'!$A$7:$G$499,7,)</f>
        <v>#N/A</v>
      </c>
      <c r="F143" s="17" t="e">
        <f t="shared" si="18"/>
        <v>#DIV/0!</v>
      </c>
      <c r="G143" s="17" t="e">
        <f t="shared" si="19"/>
        <v>#N/A</v>
      </c>
      <c r="H143" s="18" t="e">
        <f t="shared" si="20"/>
        <v>#N/A</v>
      </c>
      <c r="I143" s="18" t="e">
        <f t="shared" si="17"/>
        <v>#N/A</v>
      </c>
      <c r="J143" s="22" t="e">
        <f t="shared" si="21"/>
        <v>#N/A</v>
      </c>
      <c r="K143" s="22" t="e">
        <f t="shared" si="22"/>
        <v>#N/A</v>
      </c>
      <c r="L143" s="22" t="e">
        <f t="shared" si="23"/>
        <v>#N/A</v>
      </c>
      <c r="M143" s="22" t="e">
        <f t="shared" si="24"/>
        <v>#N/A</v>
      </c>
    </row>
    <row r="144" spans="1:13">
      <c r="A144" s="17">
        <f>'Escenario base'!A142</f>
        <v>0</v>
      </c>
      <c r="B144" s="17">
        <f>'Escenario base'!B142</f>
        <v>0</v>
      </c>
      <c r="C144" s="33"/>
      <c r="D144" s="17">
        <f>'Escenario base'!D142</f>
        <v>0</v>
      </c>
      <c r="E144" s="24" t="e">
        <f>VLOOKUP(A144,'Escenario base'!$A$7:$G$499,7,)</f>
        <v>#N/A</v>
      </c>
      <c r="F144" s="17" t="e">
        <f t="shared" si="18"/>
        <v>#DIV/0!</v>
      </c>
      <c r="G144" s="17" t="e">
        <f t="shared" si="19"/>
        <v>#N/A</v>
      </c>
      <c r="H144" s="18" t="e">
        <f t="shared" si="20"/>
        <v>#N/A</v>
      </c>
      <c r="I144" s="18" t="e">
        <f t="shared" si="17"/>
        <v>#N/A</v>
      </c>
      <c r="J144" s="22" t="e">
        <f t="shared" si="21"/>
        <v>#N/A</v>
      </c>
      <c r="K144" s="22" t="e">
        <f t="shared" si="22"/>
        <v>#N/A</v>
      </c>
      <c r="L144" s="22" t="e">
        <f t="shared" si="23"/>
        <v>#N/A</v>
      </c>
      <c r="M144" s="22" t="e">
        <f t="shared" si="24"/>
        <v>#N/A</v>
      </c>
    </row>
    <row r="145" spans="1:13">
      <c r="A145" s="17">
        <f>'Escenario base'!A143</f>
        <v>0</v>
      </c>
      <c r="B145" s="17">
        <f>'Escenario base'!B143</f>
        <v>0</v>
      </c>
      <c r="C145" s="33"/>
      <c r="D145" s="17">
        <f>'Escenario base'!D143</f>
        <v>0</v>
      </c>
      <c r="E145" s="24" t="e">
        <f>VLOOKUP(A145,'Escenario base'!$A$7:$G$499,7,)</f>
        <v>#N/A</v>
      </c>
      <c r="F145" s="17" t="e">
        <f t="shared" si="18"/>
        <v>#DIV/0!</v>
      </c>
      <c r="G145" s="17" t="e">
        <f t="shared" si="19"/>
        <v>#N/A</v>
      </c>
      <c r="H145" s="18" t="e">
        <f t="shared" si="20"/>
        <v>#N/A</v>
      </c>
      <c r="I145" s="18" t="e">
        <f t="shared" si="17"/>
        <v>#N/A</v>
      </c>
      <c r="J145" s="22" t="e">
        <f t="shared" si="21"/>
        <v>#N/A</v>
      </c>
      <c r="K145" s="22" t="e">
        <f t="shared" si="22"/>
        <v>#N/A</v>
      </c>
      <c r="L145" s="22" t="e">
        <f t="shared" si="23"/>
        <v>#N/A</v>
      </c>
      <c r="M145" s="22" t="e">
        <f t="shared" si="24"/>
        <v>#N/A</v>
      </c>
    </row>
    <row r="146" spans="1:13">
      <c r="A146" s="17">
        <f>'Escenario base'!A144</f>
        <v>0</v>
      </c>
      <c r="B146" s="17">
        <f>'Escenario base'!B144</f>
        <v>0</v>
      </c>
      <c r="C146" s="33"/>
      <c r="D146" s="17">
        <f>'Escenario base'!D144</f>
        <v>0</v>
      </c>
      <c r="E146" s="24" t="e">
        <f>VLOOKUP(A146,'Escenario base'!$A$7:$G$499,7,)</f>
        <v>#N/A</v>
      </c>
      <c r="F146" s="17" t="e">
        <f t="shared" si="18"/>
        <v>#DIV/0!</v>
      </c>
      <c r="G146" s="17" t="e">
        <f t="shared" si="19"/>
        <v>#N/A</v>
      </c>
      <c r="H146" s="18" t="e">
        <f t="shared" si="20"/>
        <v>#N/A</v>
      </c>
      <c r="I146" s="18" t="e">
        <f t="shared" si="17"/>
        <v>#N/A</v>
      </c>
      <c r="J146" s="22" t="e">
        <f t="shared" si="21"/>
        <v>#N/A</v>
      </c>
      <c r="K146" s="22" t="e">
        <f t="shared" si="22"/>
        <v>#N/A</v>
      </c>
      <c r="L146" s="22" t="e">
        <f t="shared" si="23"/>
        <v>#N/A</v>
      </c>
      <c r="M146" s="22" t="e">
        <f t="shared" si="24"/>
        <v>#N/A</v>
      </c>
    </row>
    <row r="147" spans="1:13">
      <c r="A147" s="17">
        <f>'Escenario base'!A145</f>
        <v>0</v>
      </c>
      <c r="B147" s="17">
        <f>'Escenario base'!B145</f>
        <v>0</v>
      </c>
      <c r="C147" s="33"/>
      <c r="D147" s="17">
        <f>'Escenario base'!D145</f>
        <v>0</v>
      </c>
      <c r="E147" s="24" t="e">
        <f>VLOOKUP(A147,'Escenario base'!$A$7:$G$499,7,)</f>
        <v>#N/A</v>
      </c>
      <c r="F147" s="17" t="e">
        <f t="shared" si="18"/>
        <v>#DIV/0!</v>
      </c>
      <c r="G147" s="17" t="e">
        <f t="shared" si="19"/>
        <v>#N/A</v>
      </c>
      <c r="H147" s="18" t="e">
        <f t="shared" si="20"/>
        <v>#N/A</v>
      </c>
      <c r="I147" s="18" t="e">
        <f t="shared" si="17"/>
        <v>#N/A</v>
      </c>
      <c r="J147" s="22" t="e">
        <f t="shared" si="21"/>
        <v>#N/A</v>
      </c>
      <c r="K147" s="22" t="e">
        <f t="shared" si="22"/>
        <v>#N/A</v>
      </c>
      <c r="L147" s="22" t="e">
        <f t="shared" si="23"/>
        <v>#N/A</v>
      </c>
      <c r="M147" s="22" t="e">
        <f t="shared" si="24"/>
        <v>#N/A</v>
      </c>
    </row>
    <row r="148" spans="1:13">
      <c r="A148" s="17">
        <f>'Escenario base'!A146</f>
        <v>0</v>
      </c>
      <c r="B148" s="17">
        <f>'Escenario base'!B146</f>
        <v>0</v>
      </c>
      <c r="C148" s="33"/>
      <c r="D148" s="17">
        <f>'Escenario base'!D146</f>
        <v>0</v>
      </c>
      <c r="E148" s="24" t="e">
        <f>VLOOKUP(A148,'Escenario base'!$A$7:$G$499,7,)</f>
        <v>#N/A</v>
      </c>
      <c r="F148" s="17" t="e">
        <f t="shared" si="18"/>
        <v>#DIV/0!</v>
      </c>
      <c r="G148" s="17" t="e">
        <f t="shared" si="19"/>
        <v>#N/A</v>
      </c>
      <c r="H148" s="18" t="e">
        <f t="shared" si="20"/>
        <v>#N/A</v>
      </c>
      <c r="I148" s="18" t="e">
        <f t="shared" si="17"/>
        <v>#N/A</v>
      </c>
      <c r="J148" s="22" t="e">
        <f t="shared" si="21"/>
        <v>#N/A</v>
      </c>
      <c r="K148" s="22" t="e">
        <f t="shared" si="22"/>
        <v>#N/A</v>
      </c>
      <c r="L148" s="22" t="e">
        <f t="shared" si="23"/>
        <v>#N/A</v>
      </c>
      <c r="M148" s="22" t="e">
        <f t="shared" si="24"/>
        <v>#N/A</v>
      </c>
    </row>
    <row r="149" spans="1:13">
      <c r="A149" s="17">
        <f>'Escenario base'!A147</f>
        <v>0</v>
      </c>
      <c r="B149" s="17">
        <f>'Escenario base'!B147</f>
        <v>0</v>
      </c>
      <c r="C149" s="33"/>
      <c r="D149" s="17">
        <f>'Escenario base'!D147</f>
        <v>0</v>
      </c>
      <c r="E149" s="24" t="e">
        <f>VLOOKUP(A149,'Escenario base'!$A$7:$G$499,7,)</f>
        <v>#N/A</v>
      </c>
      <c r="F149" s="17" t="e">
        <f t="shared" si="18"/>
        <v>#DIV/0!</v>
      </c>
      <c r="G149" s="17" t="e">
        <f t="shared" si="19"/>
        <v>#N/A</v>
      </c>
      <c r="H149" s="18" t="e">
        <f t="shared" si="20"/>
        <v>#N/A</v>
      </c>
      <c r="I149" s="18" t="e">
        <f t="shared" si="17"/>
        <v>#N/A</v>
      </c>
      <c r="J149" s="22" t="e">
        <f t="shared" si="21"/>
        <v>#N/A</v>
      </c>
      <c r="K149" s="22" t="e">
        <f t="shared" si="22"/>
        <v>#N/A</v>
      </c>
      <c r="L149" s="22" t="e">
        <f t="shared" si="23"/>
        <v>#N/A</v>
      </c>
      <c r="M149" s="22" t="e">
        <f t="shared" si="24"/>
        <v>#N/A</v>
      </c>
    </row>
    <row r="150" spans="1:13">
      <c r="A150" s="17">
        <f>'Escenario base'!A148</f>
        <v>0</v>
      </c>
      <c r="B150" s="17">
        <f>'Escenario base'!B148</f>
        <v>0</v>
      </c>
      <c r="C150" s="33"/>
      <c r="D150" s="17">
        <f>'Escenario base'!D148</f>
        <v>0</v>
      </c>
      <c r="E150" s="24" t="e">
        <f>VLOOKUP(A150,'Escenario base'!$A$7:$G$499,7,)</f>
        <v>#N/A</v>
      </c>
      <c r="F150" s="17" t="e">
        <f t="shared" si="18"/>
        <v>#DIV/0!</v>
      </c>
      <c r="G150" s="17" t="e">
        <f t="shared" si="19"/>
        <v>#N/A</v>
      </c>
      <c r="H150" s="18" t="e">
        <f t="shared" si="20"/>
        <v>#N/A</v>
      </c>
      <c r="I150" s="18" t="e">
        <f t="shared" si="17"/>
        <v>#N/A</v>
      </c>
      <c r="J150" s="22" t="e">
        <f t="shared" si="21"/>
        <v>#N/A</v>
      </c>
      <c r="K150" s="22" t="e">
        <f t="shared" si="22"/>
        <v>#N/A</v>
      </c>
      <c r="L150" s="22" t="e">
        <f t="shared" si="23"/>
        <v>#N/A</v>
      </c>
      <c r="M150" s="22" t="e">
        <f t="shared" si="24"/>
        <v>#N/A</v>
      </c>
    </row>
    <row r="151" spans="1:13">
      <c r="A151" s="17">
        <f>'Escenario base'!A149</f>
        <v>0</v>
      </c>
      <c r="B151" s="17">
        <f>'Escenario base'!B149</f>
        <v>0</v>
      </c>
      <c r="C151" s="33"/>
      <c r="D151" s="17">
        <f>'Escenario base'!D149</f>
        <v>0</v>
      </c>
      <c r="E151" s="24" t="e">
        <f>VLOOKUP(A151,'Escenario base'!$A$7:$G$499,7,)</f>
        <v>#N/A</v>
      </c>
      <c r="F151" s="17" t="e">
        <f t="shared" si="18"/>
        <v>#DIV/0!</v>
      </c>
      <c r="G151" s="17" t="e">
        <f t="shared" si="19"/>
        <v>#N/A</v>
      </c>
      <c r="H151" s="18" t="e">
        <f t="shared" si="20"/>
        <v>#N/A</v>
      </c>
      <c r="I151" s="18" t="e">
        <f t="shared" si="17"/>
        <v>#N/A</v>
      </c>
      <c r="J151" s="22" t="e">
        <f t="shared" si="21"/>
        <v>#N/A</v>
      </c>
      <c r="K151" s="22" t="e">
        <f t="shared" si="22"/>
        <v>#N/A</v>
      </c>
      <c r="L151" s="22" t="e">
        <f t="shared" si="23"/>
        <v>#N/A</v>
      </c>
      <c r="M151" s="22" t="e">
        <f t="shared" si="24"/>
        <v>#N/A</v>
      </c>
    </row>
    <row r="152" spans="1:13">
      <c r="A152" s="17">
        <f>'Escenario base'!A150</f>
        <v>0</v>
      </c>
      <c r="B152" s="17">
        <f>'Escenario base'!B150</f>
        <v>0</v>
      </c>
      <c r="C152" s="33"/>
      <c r="D152" s="17">
        <f>'Escenario base'!D150</f>
        <v>0</v>
      </c>
      <c r="E152" s="24" t="e">
        <f>VLOOKUP(A152,'Escenario base'!$A$7:$G$499,7,)</f>
        <v>#N/A</v>
      </c>
      <c r="F152" s="17" t="e">
        <f t="shared" si="18"/>
        <v>#DIV/0!</v>
      </c>
      <c r="G152" s="17" t="e">
        <f t="shared" si="19"/>
        <v>#N/A</v>
      </c>
      <c r="H152" s="18" t="e">
        <f t="shared" si="20"/>
        <v>#N/A</v>
      </c>
      <c r="I152" s="18" t="e">
        <f t="shared" si="17"/>
        <v>#N/A</v>
      </c>
      <c r="J152" s="22" t="e">
        <f t="shared" si="21"/>
        <v>#N/A</v>
      </c>
      <c r="K152" s="22" t="e">
        <f t="shared" si="22"/>
        <v>#N/A</v>
      </c>
      <c r="L152" s="22" t="e">
        <f t="shared" si="23"/>
        <v>#N/A</v>
      </c>
      <c r="M152" s="22" t="e">
        <f t="shared" si="24"/>
        <v>#N/A</v>
      </c>
    </row>
    <row r="153" spans="1:13">
      <c r="A153" s="17">
        <f>'Escenario base'!A151</f>
        <v>0</v>
      </c>
      <c r="B153" s="17">
        <f>'Escenario base'!B151</f>
        <v>0</v>
      </c>
      <c r="C153" s="33"/>
      <c r="D153" s="17">
        <f>'Escenario base'!D151</f>
        <v>0</v>
      </c>
      <c r="E153" s="24" t="e">
        <f>VLOOKUP(A153,'Escenario base'!$A$7:$G$499,7,)</f>
        <v>#N/A</v>
      </c>
      <c r="F153" s="17" t="e">
        <f t="shared" si="18"/>
        <v>#DIV/0!</v>
      </c>
      <c r="G153" s="17" t="e">
        <f t="shared" si="19"/>
        <v>#N/A</v>
      </c>
      <c r="H153" s="18" t="e">
        <f t="shared" si="20"/>
        <v>#N/A</v>
      </c>
      <c r="I153" s="18" t="e">
        <f t="shared" si="17"/>
        <v>#N/A</v>
      </c>
      <c r="J153" s="22" t="e">
        <f t="shared" si="21"/>
        <v>#N/A</v>
      </c>
      <c r="K153" s="22" t="e">
        <f t="shared" si="22"/>
        <v>#N/A</v>
      </c>
      <c r="L153" s="22" t="e">
        <f t="shared" si="23"/>
        <v>#N/A</v>
      </c>
      <c r="M153" s="22" t="e">
        <f t="shared" si="24"/>
        <v>#N/A</v>
      </c>
    </row>
    <row r="154" spans="1:13">
      <c r="A154" s="17">
        <f>'Escenario base'!A152</f>
        <v>0</v>
      </c>
      <c r="B154" s="17">
        <f>'Escenario base'!B152</f>
        <v>0</v>
      </c>
      <c r="C154" s="33"/>
      <c r="D154" s="17">
        <f>'Escenario base'!D152</f>
        <v>0</v>
      </c>
      <c r="E154" s="24" t="e">
        <f>VLOOKUP(A154,'Escenario base'!$A$7:$G$499,7,)</f>
        <v>#N/A</v>
      </c>
      <c r="F154" s="17" t="e">
        <f t="shared" si="18"/>
        <v>#DIV/0!</v>
      </c>
      <c r="G154" s="17" t="e">
        <f t="shared" si="19"/>
        <v>#N/A</v>
      </c>
      <c r="H154" s="18" t="e">
        <f t="shared" si="20"/>
        <v>#N/A</v>
      </c>
      <c r="I154" s="18" t="e">
        <f t="shared" si="17"/>
        <v>#N/A</v>
      </c>
      <c r="J154" s="22" t="e">
        <f t="shared" si="21"/>
        <v>#N/A</v>
      </c>
      <c r="K154" s="22" t="e">
        <f t="shared" si="22"/>
        <v>#N/A</v>
      </c>
      <c r="L154" s="22" t="e">
        <f t="shared" si="23"/>
        <v>#N/A</v>
      </c>
      <c r="M154" s="22" t="e">
        <f t="shared" si="24"/>
        <v>#N/A</v>
      </c>
    </row>
    <row r="155" spans="1:13">
      <c r="A155" s="17">
        <f>'Escenario base'!A153</f>
        <v>0</v>
      </c>
      <c r="B155" s="17">
        <f>'Escenario base'!B153</f>
        <v>0</v>
      </c>
      <c r="C155" s="33"/>
      <c r="D155" s="17">
        <f>'Escenario base'!D153</f>
        <v>0</v>
      </c>
      <c r="E155" s="24" t="e">
        <f>VLOOKUP(A155,'Escenario base'!$A$7:$G$499,7,)</f>
        <v>#N/A</v>
      </c>
      <c r="F155" s="17" t="e">
        <f t="shared" si="18"/>
        <v>#DIV/0!</v>
      </c>
      <c r="G155" s="17" t="e">
        <f t="shared" si="19"/>
        <v>#N/A</v>
      </c>
      <c r="H155" s="18" t="e">
        <f t="shared" si="20"/>
        <v>#N/A</v>
      </c>
      <c r="I155" s="18" t="e">
        <f t="shared" si="17"/>
        <v>#N/A</v>
      </c>
      <c r="J155" s="22" t="e">
        <f t="shared" si="21"/>
        <v>#N/A</v>
      </c>
      <c r="K155" s="22" t="e">
        <f t="shared" si="22"/>
        <v>#N/A</v>
      </c>
      <c r="L155" s="22" t="e">
        <f t="shared" si="23"/>
        <v>#N/A</v>
      </c>
      <c r="M155" s="22" t="e">
        <f t="shared" si="24"/>
        <v>#N/A</v>
      </c>
    </row>
    <row r="156" spans="1:13">
      <c r="A156" s="17">
        <f>'Escenario base'!A154</f>
        <v>0</v>
      </c>
      <c r="B156" s="17">
        <f>'Escenario base'!B154</f>
        <v>0</v>
      </c>
      <c r="C156" s="33"/>
      <c r="D156" s="17">
        <f>'Escenario base'!D154</f>
        <v>0</v>
      </c>
      <c r="E156" s="24" t="e">
        <f>VLOOKUP(A156,'Escenario base'!$A$7:$G$499,7,)</f>
        <v>#N/A</v>
      </c>
      <c r="F156" s="17" t="e">
        <f t="shared" si="18"/>
        <v>#DIV/0!</v>
      </c>
      <c r="G156" s="17" t="e">
        <f t="shared" si="19"/>
        <v>#N/A</v>
      </c>
      <c r="H156" s="18" t="e">
        <f t="shared" si="20"/>
        <v>#N/A</v>
      </c>
      <c r="I156" s="18" t="e">
        <f t="shared" si="17"/>
        <v>#N/A</v>
      </c>
      <c r="J156" s="22" t="e">
        <f t="shared" si="21"/>
        <v>#N/A</v>
      </c>
      <c r="K156" s="22" t="e">
        <f t="shared" si="22"/>
        <v>#N/A</v>
      </c>
      <c r="L156" s="22" t="e">
        <f t="shared" si="23"/>
        <v>#N/A</v>
      </c>
      <c r="M156" s="22" t="e">
        <f t="shared" si="24"/>
        <v>#N/A</v>
      </c>
    </row>
    <row r="157" spans="1:13">
      <c r="A157" s="17">
        <f>'Escenario base'!A155</f>
        <v>0</v>
      </c>
      <c r="B157" s="17">
        <f>'Escenario base'!B155</f>
        <v>0</v>
      </c>
      <c r="C157" s="33"/>
      <c r="D157" s="17">
        <f>'Escenario base'!D155</f>
        <v>0</v>
      </c>
      <c r="E157" s="24" t="e">
        <f>VLOOKUP(A157,'Escenario base'!$A$7:$G$499,7,)</f>
        <v>#N/A</v>
      </c>
      <c r="F157" s="17" t="e">
        <f t="shared" si="18"/>
        <v>#DIV/0!</v>
      </c>
      <c r="G157" s="17" t="e">
        <f t="shared" si="19"/>
        <v>#N/A</v>
      </c>
      <c r="H157" s="18" t="e">
        <f t="shared" si="20"/>
        <v>#N/A</v>
      </c>
      <c r="I157" s="18" t="e">
        <f t="shared" si="17"/>
        <v>#N/A</v>
      </c>
      <c r="J157" s="22" t="e">
        <f t="shared" si="21"/>
        <v>#N/A</v>
      </c>
      <c r="K157" s="22" t="e">
        <f t="shared" si="22"/>
        <v>#N/A</v>
      </c>
      <c r="L157" s="22" t="e">
        <f t="shared" si="23"/>
        <v>#N/A</v>
      </c>
      <c r="M157" s="22" t="e">
        <f t="shared" si="24"/>
        <v>#N/A</v>
      </c>
    </row>
    <row r="158" spans="1:13">
      <c r="A158" s="17">
        <f>'Escenario base'!A156</f>
        <v>0</v>
      </c>
      <c r="B158" s="17">
        <f>'Escenario base'!B156</f>
        <v>0</v>
      </c>
      <c r="C158" s="33"/>
      <c r="D158" s="17">
        <f>'Escenario base'!D156</f>
        <v>0</v>
      </c>
      <c r="E158" s="24" t="e">
        <f>VLOOKUP(A158,'Escenario base'!$A$7:$G$499,7,)</f>
        <v>#N/A</v>
      </c>
      <c r="F158" s="17" t="e">
        <f t="shared" si="18"/>
        <v>#DIV/0!</v>
      </c>
      <c r="G158" s="17" t="e">
        <f t="shared" si="19"/>
        <v>#N/A</v>
      </c>
      <c r="H158" s="18" t="e">
        <f t="shared" si="20"/>
        <v>#N/A</v>
      </c>
      <c r="I158" s="18" t="e">
        <f t="shared" si="17"/>
        <v>#N/A</v>
      </c>
      <c r="J158" s="22" t="e">
        <f t="shared" si="21"/>
        <v>#N/A</v>
      </c>
      <c r="K158" s="22" t="e">
        <f t="shared" si="22"/>
        <v>#N/A</v>
      </c>
      <c r="L158" s="22" t="e">
        <f t="shared" si="23"/>
        <v>#N/A</v>
      </c>
      <c r="M158" s="22" t="e">
        <f t="shared" si="24"/>
        <v>#N/A</v>
      </c>
    </row>
    <row r="159" spans="1:13">
      <c r="A159" s="17">
        <f>'Escenario base'!A157</f>
        <v>0</v>
      </c>
      <c r="B159" s="17">
        <f>'Escenario base'!B157</f>
        <v>0</v>
      </c>
      <c r="C159" s="33"/>
      <c r="D159" s="17">
        <f>'Escenario base'!D157</f>
        <v>0</v>
      </c>
      <c r="E159" s="24" t="e">
        <f>VLOOKUP(A159,'Escenario base'!$A$7:$G$499,7,)</f>
        <v>#N/A</v>
      </c>
      <c r="F159" s="17" t="e">
        <f t="shared" si="18"/>
        <v>#DIV/0!</v>
      </c>
      <c r="G159" s="17" t="e">
        <f t="shared" si="19"/>
        <v>#N/A</v>
      </c>
      <c r="H159" s="18" t="e">
        <f t="shared" si="20"/>
        <v>#N/A</v>
      </c>
      <c r="I159" s="18" t="e">
        <f t="shared" si="17"/>
        <v>#N/A</v>
      </c>
      <c r="J159" s="22" t="e">
        <f t="shared" si="21"/>
        <v>#N/A</v>
      </c>
      <c r="K159" s="22" t="e">
        <f t="shared" si="22"/>
        <v>#N/A</v>
      </c>
      <c r="L159" s="22" t="e">
        <f t="shared" si="23"/>
        <v>#N/A</v>
      </c>
      <c r="M159" s="22" t="e">
        <f t="shared" si="24"/>
        <v>#N/A</v>
      </c>
    </row>
    <row r="160" spans="1:13">
      <c r="A160" s="17">
        <f>'Escenario base'!A158</f>
        <v>0</v>
      </c>
      <c r="B160" s="17">
        <f>'Escenario base'!B158</f>
        <v>0</v>
      </c>
      <c r="C160" s="33"/>
      <c r="D160" s="17">
        <f>'Escenario base'!D158</f>
        <v>0</v>
      </c>
      <c r="E160" s="24" t="e">
        <f>VLOOKUP(A160,'Escenario base'!$A$7:$G$499,7,)</f>
        <v>#N/A</v>
      </c>
      <c r="F160" s="17" t="e">
        <f t="shared" si="18"/>
        <v>#DIV/0!</v>
      </c>
      <c r="G160" s="17" t="e">
        <f t="shared" si="19"/>
        <v>#N/A</v>
      </c>
      <c r="H160" s="18" t="e">
        <f t="shared" si="20"/>
        <v>#N/A</v>
      </c>
      <c r="I160" s="18" t="e">
        <f t="shared" si="17"/>
        <v>#N/A</v>
      </c>
      <c r="J160" s="22" t="e">
        <f t="shared" si="21"/>
        <v>#N/A</v>
      </c>
      <c r="K160" s="22" t="e">
        <f t="shared" si="22"/>
        <v>#N/A</v>
      </c>
      <c r="L160" s="22" t="e">
        <f t="shared" si="23"/>
        <v>#N/A</v>
      </c>
      <c r="M160" s="22" t="e">
        <f t="shared" si="24"/>
        <v>#N/A</v>
      </c>
    </row>
    <row r="161" spans="1:13">
      <c r="A161" s="17">
        <f>'Escenario base'!A159</f>
        <v>0</v>
      </c>
      <c r="B161" s="17">
        <f>'Escenario base'!B159</f>
        <v>0</v>
      </c>
      <c r="C161" s="33"/>
      <c r="D161" s="17">
        <f>'Escenario base'!D159</f>
        <v>0</v>
      </c>
      <c r="E161" s="24" t="e">
        <f>VLOOKUP(A161,'Escenario base'!$A$7:$G$499,7,)</f>
        <v>#N/A</v>
      </c>
      <c r="F161" s="17" t="e">
        <f t="shared" si="18"/>
        <v>#DIV/0!</v>
      </c>
      <c r="G161" s="17" t="e">
        <f t="shared" si="19"/>
        <v>#N/A</v>
      </c>
      <c r="H161" s="18" t="e">
        <f t="shared" si="20"/>
        <v>#N/A</v>
      </c>
      <c r="I161" s="18" t="e">
        <f t="shared" si="17"/>
        <v>#N/A</v>
      </c>
      <c r="J161" s="22" t="e">
        <f t="shared" si="21"/>
        <v>#N/A</v>
      </c>
      <c r="K161" s="22" t="e">
        <f t="shared" si="22"/>
        <v>#N/A</v>
      </c>
      <c r="L161" s="22" t="e">
        <f t="shared" si="23"/>
        <v>#N/A</v>
      </c>
      <c r="M161" s="22" t="e">
        <f t="shared" si="24"/>
        <v>#N/A</v>
      </c>
    </row>
    <row r="162" spans="1:13">
      <c r="A162" s="17">
        <f>'Escenario base'!A160</f>
        <v>0</v>
      </c>
      <c r="B162" s="17">
        <f>'Escenario base'!B160</f>
        <v>0</v>
      </c>
      <c r="C162" s="33"/>
      <c r="D162" s="17">
        <f>'Escenario base'!D160</f>
        <v>0</v>
      </c>
      <c r="E162" s="24" t="e">
        <f>VLOOKUP(A162,'Escenario base'!$A$7:$G$499,7,)</f>
        <v>#N/A</v>
      </c>
      <c r="F162" s="17" t="e">
        <f t="shared" si="18"/>
        <v>#DIV/0!</v>
      </c>
      <c r="G162" s="17" t="e">
        <f t="shared" si="19"/>
        <v>#N/A</v>
      </c>
      <c r="H162" s="18" t="e">
        <f t="shared" si="20"/>
        <v>#N/A</v>
      </c>
      <c r="I162" s="18" t="e">
        <f t="shared" si="17"/>
        <v>#N/A</v>
      </c>
      <c r="J162" s="22" t="e">
        <f t="shared" si="21"/>
        <v>#N/A</v>
      </c>
      <c r="K162" s="22" t="e">
        <f t="shared" si="22"/>
        <v>#N/A</v>
      </c>
      <c r="L162" s="22" t="e">
        <f t="shared" si="23"/>
        <v>#N/A</v>
      </c>
      <c r="M162" s="22" t="e">
        <f t="shared" si="24"/>
        <v>#N/A</v>
      </c>
    </row>
    <row r="163" spans="1:13">
      <c r="A163" s="17">
        <f>'Escenario base'!A161</f>
        <v>0</v>
      </c>
      <c r="B163" s="17">
        <f>'Escenario base'!B161</f>
        <v>0</v>
      </c>
      <c r="C163" s="33"/>
      <c r="D163" s="17">
        <f>'Escenario base'!D161</f>
        <v>0</v>
      </c>
      <c r="E163" s="24" t="e">
        <f>VLOOKUP(A163,'Escenario base'!$A$7:$G$499,7,)</f>
        <v>#N/A</v>
      </c>
      <c r="F163" s="17" t="e">
        <f t="shared" si="18"/>
        <v>#DIV/0!</v>
      </c>
      <c r="G163" s="17" t="e">
        <f t="shared" si="19"/>
        <v>#N/A</v>
      </c>
      <c r="H163" s="18" t="e">
        <f t="shared" si="20"/>
        <v>#N/A</v>
      </c>
      <c r="I163" s="18" t="e">
        <f t="shared" si="17"/>
        <v>#N/A</v>
      </c>
      <c r="J163" s="22" t="e">
        <f t="shared" si="21"/>
        <v>#N/A</v>
      </c>
      <c r="K163" s="22" t="e">
        <f t="shared" si="22"/>
        <v>#N/A</v>
      </c>
      <c r="L163" s="22" t="e">
        <f t="shared" si="23"/>
        <v>#N/A</v>
      </c>
      <c r="M163" s="22" t="e">
        <f t="shared" si="24"/>
        <v>#N/A</v>
      </c>
    </row>
    <row r="164" spans="1:13">
      <c r="A164" s="17">
        <f>'Escenario base'!A162</f>
        <v>0</v>
      </c>
      <c r="B164" s="17">
        <f>'Escenario base'!B162</f>
        <v>0</v>
      </c>
      <c r="C164" s="33"/>
      <c r="D164" s="17">
        <f>'Escenario base'!D162</f>
        <v>0</v>
      </c>
      <c r="E164" s="24" t="e">
        <f>VLOOKUP(A164,'Escenario base'!$A$7:$G$499,7,)</f>
        <v>#N/A</v>
      </c>
      <c r="F164" s="17" t="e">
        <f t="shared" si="18"/>
        <v>#DIV/0!</v>
      </c>
      <c r="G164" s="17" t="e">
        <f t="shared" si="19"/>
        <v>#N/A</v>
      </c>
      <c r="H164" s="18" t="e">
        <f t="shared" si="20"/>
        <v>#N/A</v>
      </c>
      <c r="I164" s="18" t="e">
        <f t="shared" si="17"/>
        <v>#N/A</v>
      </c>
      <c r="J164" s="22" t="e">
        <f t="shared" si="21"/>
        <v>#N/A</v>
      </c>
      <c r="K164" s="22" t="e">
        <f t="shared" si="22"/>
        <v>#N/A</v>
      </c>
      <c r="L164" s="22" t="e">
        <f t="shared" si="23"/>
        <v>#N/A</v>
      </c>
      <c r="M164" s="22" t="e">
        <f t="shared" si="24"/>
        <v>#N/A</v>
      </c>
    </row>
    <row r="165" spans="1:13">
      <c r="A165" s="17">
        <f>'Escenario base'!A163</f>
        <v>0</v>
      </c>
      <c r="B165" s="17">
        <f>'Escenario base'!B163</f>
        <v>0</v>
      </c>
      <c r="C165" s="33"/>
      <c r="D165" s="17">
        <f>'Escenario base'!D163</f>
        <v>0</v>
      </c>
      <c r="E165" s="24" t="e">
        <f>VLOOKUP(A165,'Escenario base'!$A$7:$G$499,7,)</f>
        <v>#N/A</v>
      </c>
      <c r="F165" s="17" t="e">
        <f t="shared" si="18"/>
        <v>#DIV/0!</v>
      </c>
      <c r="G165" s="17" t="e">
        <f t="shared" si="19"/>
        <v>#N/A</v>
      </c>
      <c r="H165" s="18" t="e">
        <f t="shared" si="20"/>
        <v>#N/A</v>
      </c>
      <c r="I165" s="18" t="e">
        <f t="shared" si="17"/>
        <v>#N/A</v>
      </c>
      <c r="J165" s="22" t="e">
        <f t="shared" si="21"/>
        <v>#N/A</v>
      </c>
      <c r="K165" s="22" t="e">
        <f t="shared" si="22"/>
        <v>#N/A</v>
      </c>
      <c r="L165" s="22" t="e">
        <f t="shared" si="23"/>
        <v>#N/A</v>
      </c>
      <c r="M165" s="22" t="e">
        <f t="shared" si="24"/>
        <v>#N/A</v>
      </c>
    </row>
    <row r="166" spans="1:13">
      <c r="A166" s="17">
        <f>'Escenario base'!A164</f>
        <v>0</v>
      </c>
      <c r="B166" s="17">
        <f>'Escenario base'!B164</f>
        <v>0</v>
      </c>
      <c r="C166" s="33"/>
      <c r="D166" s="17">
        <f>'Escenario base'!D164</f>
        <v>0</v>
      </c>
      <c r="E166" s="24" t="e">
        <f>VLOOKUP(A166,'Escenario base'!$A$7:$G$499,7,)</f>
        <v>#N/A</v>
      </c>
      <c r="F166" s="17" t="e">
        <f t="shared" si="18"/>
        <v>#DIV/0!</v>
      </c>
      <c r="G166" s="17" t="e">
        <f t="shared" si="19"/>
        <v>#N/A</v>
      </c>
      <c r="H166" s="18" t="e">
        <f t="shared" si="20"/>
        <v>#N/A</v>
      </c>
      <c r="I166" s="18" t="e">
        <f t="shared" si="17"/>
        <v>#N/A</v>
      </c>
      <c r="J166" s="22" t="e">
        <f t="shared" si="21"/>
        <v>#N/A</v>
      </c>
      <c r="K166" s="22" t="e">
        <f t="shared" si="22"/>
        <v>#N/A</v>
      </c>
      <c r="L166" s="22" t="e">
        <f t="shared" si="23"/>
        <v>#N/A</v>
      </c>
      <c r="M166" s="22" t="e">
        <f t="shared" si="24"/>
        <v>#N/A</v>
      </c>
    </row>
    <row r="167" spans="1:13">
      <c r="A167" s="17">
        <f>'Escenario base'!A165</f>
        <v>0</v>
      </c>
      <c r="B167" s="17">
        <f>'Escenario base'!B165</f>
        <v>0</v>
      </c>
      <c r="C167" s="33"/>
      <c r="D167" s="17">
        <f>'Escenario base'!D165</f>
        <v>0</v>
      </c>
      <c r="E167" s="24" t="e">
        <f>VLOOKUP(A167,'Escenario base'!$A$7:$G$499,7,)</f>
        <v>#N/A</v>
      </c>
      <c r="F167" s="17" t="e">
        <f t="shared" si="18"/>
        <v>#DIV/0!</v>
      </c>
      <c r="G167" s="17" t="e">
        <f t="shared" si="19"/>
        <v>#N/A</v>
      </c>
      <c r="H167" s="18" t="e">
        <f t="shared" si="20"/>
        <v>#N/A</v>
      </c>
      <c r="I167" s="18" t="e">
        <f t="shared" si="17"/>
        <v>#N/A</v>
      </c>
      <c r="J167" s="22" t="e">
        <f t="shared" si="21"/>
        <v>#N/A</v>
      </c>
      <c r="K167" s="22" t="e">
        <f t="shared" si="22"/>
        <v>#N/A</v>
      </c>
      <c r="L167" s="22" t="e">
        <f t="shared" si="23"/>
        <v>#N/A</v>
      </c>
      <c r="M167" s="22" t="e">
        <f t="shared" si="24"/>
        <v>#N/A</v>
      </c>
    </row>
    <row r="168" spans="1:13">
      <c r="A168" s="17">
        <f>'Escenario base'!A166</f>
        <v>0</v>
      </c>
      <c r="B168" s="17">
        <f>'Escenario base'!B166</f>
        <v>0</v>
      </c>
      <c r="C168" s="33"/>
      <c r="D168" s="17">
        <f>'Escenario base'!D166</f>
        <v>0</v>
      </c>
      <c r="E168" s="24" t="e">
        <f>VLOOKUP(A168,'Escenario base'!$A$7:$G$499,7,)</f>
        <v>#N/A</v>
      </c>
      <c r="F168" s="17" t="e">
        <f t="shared" si="18"/>
        <v>#DIV/0!</v>
      </c>
      <c r="G168" s="17" t="e">
        <f t="shared" si="19"/>
        <v>#N/A</v>
      </c>
      <c r="H168" s="18" t="e">
        <f t="shared" si="20"/>
        <v>#N/A</v>
      </c>
      <c r="I168" s="18" t="e">
        <f t="shared" si="17"/>
        <v>#N/A</v>
      </c>
      <c r="J168" s="22" t="e">
        <f t="shared" si="21"/>
        <v>#N/A</v>
      </c>
      <c r="K168" s="22" t="e">
        <f t="shared" si="22"/>
        <v>#N/A</v>
      </c>
      <c r="L168" s="22" t="e">
        <f t="shared" si="23"/>
        <v>#N/A</v>
      </c>
      <c r="M168" s="22" t="e">
        <f t="shared" si="24"/>
        <v>#N/A</v>
      </c>
    </row>
    <row r="169" spans="1:13">
      <c r="A169" s="17">
        <f>'Escenario base'!A167</f>
        <v>0</v>
      </c>
      <c r="B169" s="17">
        <f>'Escenario base'!B167</f>
        <v>0</v>
      </c>
      <c r="C169" s="33"/>
      <c r="D169" s="17">
        <f>'Escenario base'!D167</f>
        <v>0</v>
      </c>
      <c r="E169" s="24" t="e">
        <f>VLOOKUP(A169,'Escenario base'!$A$7:$G$499,7,)</f>
        <v>#N/A</v>
      </c>
      <c r="F169" s="17" t="e">
        <f t="shared" si="18"/>
        <v>#DIV/0!</v>
      </c>
      <c r="G169" s="17" t="e">
        <f t="shared" si="19"/>
        <v>#N/A</v>
      </c>
      <c r="H169" s="18" t="e">
        <f t="shared" si="20"/>
        <v>#N/A</v>
      </c>
      <c r="I169" s="18" t="e">
        <f t="shared" si="17"/>
        <v>#N/A</v>
      </c>
      <c r="J169" s="22" t="e">
        <f t="shared" si="21"/>
        <v>#N/A</v>
      </c>
      <c r="K169" s="22" t="e">
        <f t="shared" si="22"/>
        <v>#N/A</v>
      </c>
      <c r="L169" s="22" t="e">
        <f t="shared" si="23"/>
        <v>#N/A</v>
      </c>
      <c r="M169" s="22" t="e">
        <f t="shared" si="24"/>
        <v>#N/A</v>
      </c>
    </row>
    <row r="170" spans="1:13">
      <c r="A170" s="17">
        <f>'Escenario base'!A168</f>
        <v>0</v>
      </c>
      <c r="B170" s="17">
        <f>'Escenario base'!B168</f>
        <v>0</v>
      </c>
      <c r="C170" s="33"/>
      <c r="D170" s="17">
        <f>'Escenario base'!D168</f>
        <v>0</v>
      </c>
      <c r="E170" s="24" t="e">
        <f>VLOOKUP(A170,'Escenario base'!$A$7:$G$499,7,)</f>
        <v>#N/A</v>
      </c>
      <c r="F170" s="17" t="e">
        <f t="shared" si="18"/>
        <v>#DIV/0!</v>
      </c>
      <c r="G170" s="17" t="e">
        <f t="shared" si="19"/>
        <v>#N/A</v>
      </c>
      <c r="H170" s="18" t="e">
        <f t="shared" si="20"/>
        <v>#N/A</v>
      </c>
      <c r="I170" s="18" t="e">
        <f t="shared" si="17"/>
        <v>#N/A</v>
      </c>
      <c r="J170" s="22" t="e">
        <f t="shared" si="21"/>
        <v>#N/A</v>
      </c>
      <c r="K170" s="22" t="e">
        <f t="shared" si="22"/>
        <v>#N/A</v>
      </c>
      <c r="L170" s="22" t="e">
        <f t="shared" si="23"/>
        <v>#N/A</v>
      </c>
      <c r="M170" s="22" t="e">
        <f t="shared" si="24"/>
        <v>#N/A</v>
      </c>
    </row>
    <row r="171" spans="1:13">
      <c r="A171" s="17">
        <f>'Escenario base'!A169</f>
        <v>0</v>
      </c>
      <c r="B171" s="17">
        <f>'Escenario base'!B169</f>
        <v>0</v>
      </c>
      <c r="C171" s="33"/>
      <c r="D171" s="17">
        <f>'Escenario base'!D169</f>
        <v>0</v>
      </c>
      <c r="E171" s="24" t="e">
        <f>VLOOKUP(A171,'Escenario base'!$A$7:$G$499,7,)</f>
        <v>#N/A</v>
      </c>
      <c r="F171" s="17" t="e">
        <f t="shared" si="18"/>
        <v>#DIV/0!</v>
      </c>
      <c r="G171" s="17" t="e">
        <f t="shared" si="19"/>
        <v>#N/A</v>
      </c>
      <c r="H171" s="18" t="e">
        <f t="shared" si="20"/>
        <v>#N/A</v>
      </c>
      <c r="I171" s="18" t="e">
        <f t="shared" si="17"/>
        <v>#N/A</v>
      </c>
      <c r="J171" s="22" t="e">
        <f t="shared" si="21"/>
        <v>#N/A</v>
      </c>
      <c r="K171" s="22" t="e">
        <f t="shared" si="22"/>
        <v>#N/A</v>
      </c>
      <c r="L171" s="22" t="e">
        <f t="shared" si="23"/>
        <v>#N/A</v>
      </c>
      <c r="M171" s="22" t="e">
        <f t="shared" si="24"/>
        <v>#N/A</v>
      </c>
    </row>
    <row r="172" spans="1:13">
      <c r="A172" s="17">
        <f>'Escenario base'!A170</f>
        <v>0</v>
      </c>
      <c r="B172" s="17">
        <f>'Escenario base'!B170</f>
        <v>0</v>
      </c>
      <c r="C172" s="33"/>
      <c r="D172" s="17">
        <f>'Escenario base'!D170</f>
        <v>0</v>
      </c>
      <c r="E172" s="24" t="e">
        <f>VLOOKUP(A172,'Escenario base'!$A$7:$G$499,7,)</f>
        <v>#N/A</v>
      </c>
      <c r="F172" s="17" t="e">
        <f t="shared" si="18"/>
        <v>#DIV/0!</v>
      </c>
      <c r="G172" s="17" t="e">
        <f t="shared" si="19"/>
        <v>#N/A</v>
      </c>
      <c r="H172" s="18" t="e">
        <f t="shared" si="20"/>
        <v>#N/A</v>
      </c>
      <c r="I172" s="18" t="e">
        <f t="shared" si="17"/>
        <v>#N/A</v>
      </c>
      <c r="J172" s="22" t="e">
        <f t="shared" si="21"/>
        <v>#N/A</v>
      </c>
      <c r="K172" s="22" t="e">
        <f t="shared" si="22"/>
        <v>#N/A</v>
      </c>
      <c r="L172" s="22" t="e">
        <f t="shared" si="23"/>
        <v>#N/A</v>
      </c>
      <c r="M172" s="22" t="e">
        <f t="shared" si="24"/>
        <v>#N/A</v>
      </c>
    </row>
    <row r="173" spans="1:13">
      <c r="A173" s="17">
        <f>'Escenario base'!A171</f>
        <v>0</v>
      </c>
      <c r="B173" s="17">
        <f>'Escenario base'!B171</f>
        <v>0</v>
      </c>
      <c r="C173" s="33"/>
      <c r="D173" s="17">
        <f>'Escenario base'!D171</f>
        <v>0</v>
      </c>
      <c r="E173" s="24" t="e">
        <f>VLOOKUP(A173,'Escenario base'!$A$7:$G$499,7,)</f>
        <v>#N/A</v>
      </c>
      <c r="F173" s="17" t="e">
        <f t="shared" si="18"/>
        <v>#DIV/0!</v>
      </c>
      <c r="G173" s="17" t="e">
        <f t="shared" si="19"/>
        <v>#N/A</v>
      </c>
      <c r="H173" s="18" t="e">
        <f t="shared" si="20"/>
        <v>#N/A</v>
      </c>
      <c r="I173" s="18" t="e">
        <f t="shared" si="17"/>
        <v>#N/A</v>
      </c>
      <c r="J173" s="22" t="e">
        <f t="shared" si="21"/>
        <v>#N/A</v>
      </c>
      <c r="K173" s="22" t="e">
        <f t="shared" si="22"/>
        <v>#N/A</v>
      </c>
      <c r="L173" s="22" t="e">
        <f t="shared" si="23"/>
        <v>#N/A</v>
      </c>
      <c r="M173" s="22" t="e">
        <f t="shared" si="24"/>
        <v>#N/A</v>
      </c>
    </row>
    <row r="174" spans="1:13">
      <c r="A174" s="17">
        <f>'Escenario base'!A172</f>
        <v>0</v>
      </c>
      <c r="B174" s="17">
        <f>'Escenario base'!B172</f>
        <v>0</v>
      </c>
      <c r="C174" s="33"/>
      <c r="D174" s="17">
        <f>'Escenario base'!D172</f>
        <v>0</v>
      </c>
      <c r="E174" s="24" t="e">
        <f>VLOOKUP(A174,'Escenario base'!$A$7:$G$499,7,)</f>
        <v>#N/A</v>
      </c>
      <c r="F174" s="17" t="e">
        <f t="shared" si="18"/>
        <v>#DIV/0!</v>
      </c>
      <c r="G174" s="17" t="e">
        <f t="shared" si="19"/>
        <v>#N/A</v>
      </c>
      <c r="H174" s="18" t="e">
        <f t="shared" si="20"/>
        <v>#N/A</v>
      </c>
      <c r="I174" s="18" t="e">
        <f t="shared" si="17"/>
        <v>#N/A</v>
      </c>
      <c r="J174" s="22" t="e">
        <f t="shared" si="21"/>
        <v>#N/A</v>
      </c>
      <c r="K174" s="22" t="e">
        <f t="shared" si="22"/>
        <v>#N/A</v>
      </c>
      <c r="L174" s="22" t="e">
        <f t="shared" si="23"/>
        <v>#N/A</v>
      </c>
      <c r="M174" s="22" t="e">
        <f t="shared" si="24"/>
        <v>#N/A</v>
      </c>
    </row>
    <row r="175" spans="1:13">
      <c r="A175" s="17">
        <f>'Escenario base'!A173</f>
        <v>0</v>
      </c>
      <c r="B175" s="17">
        <f>'Escenario base'!B173</f>
        <v>0</v>
      </c>
      <c r="C175" s="33"/>
      <c r="D175" s="17">
        <f>'Escenario base'!D173</f>
        <v>0</v>
      </c>
      <c r="E175" s="24" t="e">
        <f>VLOOKUP(A175,'Escenario base'!$A$7:$G$499,7,)</f>
        <v>#N/A</v>
      </c>
      <c r="F175" s="17" t="e">
        <f t="shared" si="18"/>
        <v>#DIV/0!</v>
      </c>
      <c r="G175" s="17" t="e">
        <f t="shared" si="19"/>
        <v>#N/A</v>
      </c>
      <c r="H175" s="18" t="e">
        <f t="shared" si="20"/>
        <v>#N/A</v>
      </c>
      <c r="I175" s="18" t="e">
        <f t="shared" si="17"/>
        <v>#N/A</v>
      </c>
      <c r="J175" s="22" t="e">
        <f t="shared" si="21"/>
        <v>#N/A</v>
      </c>
      <c r="K175" s="22" t="e">
        <f t="shared" si="22"/>
        <v>#N/A</v>
      </c>
      <c r="L175" s="22" t="e">
        <f t="shared" si="23"/>
        <v>#N/A</v>
      </c>
      <c r="M175" s="22" t="e">
        <f t="shared" si="24"/>
        <v>#N/A</v>
      </c>
    </row>
    <row r="176" spans="1:13">
      <c r="A176" s="17">
        <f>'Escenario base'!A174</f>
        <v>0</v>
      </c>
      <c r="B176" s="17">
        <f>'Escenario base'!B174</f>
        <v>0</v>
      </c>
      <c r="C176" s="33"/>
      <c r="D176" s="17">
        <f>'Escenario base'!D174</f>
        <v>0</v>
      </c>
      <c r="E176" s="24" t="e">
        <f>VLOOKUP(A176,'Escenario base'!$A$7:$G$499,7,)</f>
        <v>#N/A</v>
      </c>
      <c r="F176" s="17" t="e">
        <f t="shared" si="18"/>
        <v>#DIV/0!</v>
      </c>
      <c r="G176" s="17" t="e">
        <f t="shared" si="19"/>
        <v>#N/A</v>
      </c>
      <c r="H176" s="18" t="e">
        <f t="shared" si="20"/>
        <v>#N/A</v>
      </c>
      <c r="I176" s="18" t="e">
        <f t="shared" si="17"/>
        <v>#N/A</v>
      </c>
      <c r="J176" s="22" t="e">
        <f t="shared" si="21"/>
        <v>#N/A</v>
      </c>
      <c r="K176" s="22" t="e">
        <f t="shared" si="22"/>
        <v>#N/A</v>
      </c>
      <c r="L176" s="22" t="e">
        <f t="shared" si="23"/>
        <v>#N/A</v>
      </c>
      <c r="M176" s="22" t="e">
        <f t="shared" si="24"/>
        <v>#N/A</v>
      </c>
    </row>
    <row r="177" spans="1:13">
      <c r="A177" s="17">
        <f>'Escenario base'!A175</f>
        <v>0</v>
      </c>
      <c r="B177" s="17">
        <f>'Escenario base'!B175</f>
        <v>0</v>
      </c>
      <c r="C177" s="33"/>
      <c r="D177" s="17">
        <f>'Escenario base'!D175</f>
        <v>0</v>
      </c>
      <c r="E177" s="24" t="e">
        <f>VLOOKUP(A177,'Escenario base'!$A$7:$G$499,7,)</f>
        <v>#N/A</v>
      </c>
      <c r="F177" s="17" t="e">
        <f t="shared" si="18"/>
        <v>#DIV/0!</v>
      </c>
      <c r="G177" s="17" t="e">
        <f t="shared" si="19"/>
        <v>#N/A</v>
      </c>
      <c r="H177" s="18" t="e">
        <f t="shared" si="20"/>
        <v>#N/A</v>
      </c>
      <c r="I177" s="18" t="e">
        <f t="shared" si="17"/>
        <v>#N/A</v>
      </c>
      <c r="J177" s="22" t="e">
        <f t="shared" si="21"/>
        <v>#N/A</v>
      </c>
      <c r="K177" s="22" t="e">
        <f t="shared" si="22"/>
        <v>#N/A</v>
      </c>
      <c r="L177" s="22" t="e">
        <f t="shared" si="23"/>
        <v>#N/A</v>
      </c>
      <c r="M177" s="22" t="e">
        <f t="shared" si="24"/>
        <v>#N/A</v>
      </c>
    </row>
    <row r="178" spans="1:13">
      <c r="A178" s="17">
        <f>'Escenario base'!A176</f>
        <v>0</v>
      </c>
      <c r="B178" s="17">
        <f>'Escenario base'!B176</f>
        <v>0</v>
      </c>
      <c r="C178" s="33"/>
      <c r="D178" s="17">
        <f>'Escenario base'!D176</f>
        <v>0</v>
      </c>
      <c r="E178" s="24" t="e">
        <f>VLOOKUP(A178,'Escenario base'!$A$7:$G$499,7,)</f>
        <v>#N/A</v>
      </c>
      <c r="F178" s="17" t="e">
        <f t="shared" si="18"/>
        <v>#DIV/0!</v>
      </c>
      <c r="G178" s="17" t="e">
        <f t="shared" si="19"/>
        <v>#N/A</v>
      </c>
      <c r="H178" s="18" t="e">
        <f t="shared" si="20"/>
        <v>#N/A</v>
      </c>
      <c r="I178" s="18" t="e">
        <f t="shared" si="17"/>
        <v>#N/A</v>
      </c>
      <c r="J178" s="22" t="e">
        <f t="shared" si="21"/>
        <v>#N/A</v>
      </c>
      <c r="K178" s="22" t="e">
        <f t="shared" si="22"/>
        <v>#N/A</v>
      </c>
      <c r="L178" s="22" t="e">
        <f t="shared" si="23"/>
        <v>#N/A</v>
      </c>
      <c r="M178" s="22" t="e">
        <f t="shared" si="24"/>
        <v>#N/A</v>
      </c>
    </row>
    <row r="179" spans="1:13">
      <c r="A179" s="17">
        <f>'Escenario base'!A177</f>
        <v>0</v>
      </c>
      <c r="B179" s="17">
        <f>'Escenario base'!B177</f>
        <v>0</v>
      </c>
      <c r="C179" s="33"/>
      <c r="D179" s="17">
        <f>'Escenario base'!D177</f>
        <v>0</v>
      </c>
      <c r="E179" s="24" t="e">
        <f>VLOOKUP(A179,'Escenario base'!$A$7:$G$499,7,)</f>
        <v>#N/A</v>
      </c>
      <c r="F179" s="17" t="e">
        <f t="shared" si="18"/>
        <v>#DIV/0!</v>
      </c>
      <c r="G179" s="17" t="e">
        <f t="shared" si="19"/>
        <v>#N/A</v>
      </c>
      <c r="H179" s="18" t="e">
        <f t="shared" si="20"/>
        <v>#N/A</v>
      </c>
      <c r="I179" s="18" t="e">
        <f t="shared" si="17"/>
        <v>#N/A</v>
      </c>
      <c r="J179" s="22" t="e">
        <f t="shared" si="21"/>
        <v>#N/A</v>
      </c>
      <c r="K179" s="22" t="e">
        <f t="shared" si="22"/>
        <v>#N/A</v>
      </c>
      <c r="L179" s="22" t="e">
        <f t="shared" si="23"/>
        <v>#N/A</v>
      </c>
      <c r="M179" s="22" t="e">
        <f t="shared" si="24"/>
        <v>#N/A</v>
      </c>
    </row>
    <row r="180" spans="1:13">
      <c r="A180" s="17">
        <f>'Escenario base'!A178</f>
        <v>0</v>
      </c>
      <c r="B180" s="17">
        <f>'Escenario base'!B178</f>
        <v>0</v>
      </c>
      <c r="C180" s="33"/>
      <c r="D180" s="17">
        <f>'Escenario base'!D178</f>
        <v>0</v>
      </c>
      <c r="E180" s="24" t="e">
        <f>VLOOKUP(A180,'Escenario base'!$A$7:$G$499,7,)</f>
        <v>#N/A</v>
      </c>
      <c r="F180" s="17" t="e">
        <f t="shared" si="18"/>
        <v>#DIV/0!</v>
      </c>
      <c r="G180" s="17" t="e">
        <f t="shared" si="19"/>
        <v>#N/A</v>
      </c>
      <c r="H180" s="18" t="e">
        <f t="shared" si="20"/>
        <v>#N/A</v>
      </c>
      <c r="I180" s="18" t="e">
        <f t="shared" si="17"/>
        <v>#N/A</v>
      </c>
      <c r="J180" s="22" t="e">
        <f t="shared" si="21"/>
        <v>#N/A</v>
      </c>
      <c r="K180" s="22" t="e">
        <f t="shared" si="22"/>
        <v>#N/A</v>
      </c>
      <c r="L180" s="22" t="e">
        <f t="shared" si="23"/>
        <v>#N/A</v>
      </c>
      <c r="M180" s="22" t="e">
        <f t="shared" si="24"/>
        <v>#N/A</v>
      </c>
    </row>
    <row r="181" spans="1:13">
      <c r="A181" s="17">
        <f>'Escenario base'!A179</f>
        <v>0</v>
      </c>
      <c r="B181" s="17">
        <f>'Escenario base'!B179</f>
        <v>0</v>
      </c>
      <c r="C181" s="33"/>
      <c r="D181" s="17">
        <f>'Escenario base'!D179</f>
        <v>0</v>
      </c>
      <c r="E181" s="24" t="e">
        <f>VLOOKUP(A181,'Escenario base'!$A$7:$G$499,7,)</f>
        <v>#N/A</v>
      </c>
      <c r="F181" s="17" t="e">
        <f t="shared" si="18"/>
        <v>#DIV/0!</v>
      </c>
      <c r="G181" s="17" t="e">
        <f t="shared" si="19"/>
        <v>#N/A</v>
      </c>
      <c r="H181" s="18" t="e">
        <f t="shared" si="20"/>
        <v>#N/A</v>
      </c>
      <c r="I181" s="18" t="e">
        <f t="shared" si="17"/>
        <v>#N/A</v>
      </c>
      <c r="J181" s="22" t="e">
        <f t="shared" si="21"/>
        <v>#N/A</v>
      </c>
      <c r="K181" s="22" t="e">
        <f t="shared" si="22"/>
        <v>#N/A</v>
      </c>
      <c r="L181" s="22" t="e">
        <f t="shared" si="23"/>
        <v>#N/A</v>
      </c>
      <c r="M181" s="22" t="e">
        <f t="shared" si="24"/>
        <v>#N/A</v>
      </c>
    </row>
    <row r="182" spans="1:13">
      <c r="A182" s="17">
        <f>'Escenario base'!A180</f>
        <v>0</v>
      </c>
      <c r="B182" s="17">
        <f>'Escenario base'!B180</f>
        <v>0</v>
      </c>
      <c r="C182" s="33"/>
      <c r="D182" s="17">
        <f>'Escenario base'!D180</f>
        <v>0</v>
      </c>
      <c r="E182" s="24" t="e">
        <f>VLOOKUP(A182,'Escenario base'!$A$7:$G$499,7,)</f>
        <v>#N/A</v>
      </c>
      <c r="F182" s="17" t="e">
        <f t="shared" si="18"/>
        <v>#DIV/0!</v>
      </c>
      <c r="G182" s="17" t="e">
        <f t="shared" si="19"/>
        <v>#N/A</v>
      </c>
      <c r="H182" s="18" t="e">
        <f t="shared" si="20"/>
        <v>#N/A</v>
      </c>
      <c r="I182" s="18" t="e">
        <f t="shared" si="17"/>
        <v>#N/A</v>
      </c>
      <c r="J182" s="22" t="e">
        <f t="shared" si="21"/>
        <v>#N/A</v>
      </c>
      <c r="K182" s="22" t="e">
        <f t="shared" si="22"/>
        <v>#N/A</v>
      </c>
      <c r="L182" s="22" t="e">
        <f t="shared" si="23"/>
        <v>#N/A</v>
      </c>
      <c r="M182" s="22" t="e">
        <f t="shared" si="24"/>
        <v>#N/A</v>
      </c>
    </row>
    <row r="183" spans="1:13">
      <c r="A183" s="17">
        <f>'Escenario base'!A181</f>
        <v>0</v>
      </c>
      <c r="B183" s="17">
        <f>'Escenario base'!B181</f>
        <v>0</v>
      </c>
      <c r="C183" s="33"/>
      <c r="D183" s="17">
        <f>'Escenario base'!D181</f>
        <v>0</v>
      </c>
      <c r="E183" s="24" t="e">
        <f>VLOOKUP(A183,'Escenario base'!$A$7:$G$499,7,)</f>
        <v>#N/A</v>
      </c>
      <c r="F183" s="17" t="e">
        <f t="shared" si="18"/>
        <v>#DIV/0!</v>
      </c>
      <c r="G183" s="17" t="e">
        <f t="shared" si="19"/>
        <v>#N/A</v>
      </c>
      <c r="H183" s="18" t="e">
        <f t="shared" si="20"/>
        <v>#N/A</v>
      </c>
      <c r="I183" s="18" t="e">
        <f t="shared" si="17"/>
        <v>#N/A</v>
      </c>
      <c r="J183" s="22" t="e">
        <f t="shared" si="21"/>
        <v>#N/A</v>
      </c>
      <c r="K183" s="22" t="e">
        <f t="shared" si="22"/>
        <v>#N/A</v>
      </c>
      <c r="L183" s="22" t="e">
        <f t="shared" si="23"/>
        <v>#N/A</v>
      </c>
      <c r="M183" s="22" t="e">
        <f t="shared" si="24"/>
        <v>#N/A</v>
      </c>
    </row>
    <row r="184" spans="1:13">
      <c r="A184" s="17">
        <f>'Escenario base'!A182</f>
        <v>0</v>
      </c>
      <c r="B184" s="17">
        <f>'Escenario base'!B182</f>
        <v>0</v>
      </c>
      <c r="C184" s="33"/>
      <c r="D184" s="17">
        <f>'Escenario base'!D182</f>
        <v>0</v>
      </c>
      <c r="E184" s="24" t="e">
        <f>VLOOKUP(A184,'Escenario base'!$A$7:$G$499,7,)</f>
        <v>#N/A</v>
      </c>
      <c r="F184" s="17" t="e">
        <f t="shared" si="18"/>
        <v>#DIV/0!</v>
      </c>
      <c r="G184" s="17" t="e">
        <f t="shared" si="19"/>
        <v>#N/A</v>
      </c>
      <c r="H184" s="18" t="e">
        <f t="shared" si="20"/>
        <v>#N/A</v>
      </c>
      <c r="I184" s="18" t="e">
        <f t="shared" si="17"/>
        <v>#N/A</v>
      </c>
      <c r="J184" s="22" t="e">
        <f t="shared" si="21"/>
        <v>#N/A</v>
      </c>
      <c r="K184" s="22" t="e">
        <f t="shared" si="22"/>
        <v>#N/A</v>
      </c>
      <c r="L184" s="22" t="e">
        <f t="shared" si="23"/>
        <v>#N/A</v>
      </c>
      <c r="M184" s="22" t="e">
        <f t="shared" si="24"/>
        <v>#N/A</v>
      </c>
    </row>
    <row r="185" spans="1:13">
      <c r="A185" s="17">
        <f>'Escenario base'!A183</f>
        <v>0</v>
      </c>
      <c r="B185" s="17">
        <f>'Escenario base'!B183</f>
        <v>0</v>
      </c>
      <c r="C185" s="33"/>
      <c r="D185" s="17">
        <f>'Escenario base'!D183</f>
        <v>0</v>
      </c>
      <c r="E185" s="24" t="e">
        <f>VLOOKUP(A185,'Escenario base'!$A$7:$G$499,7,)</f>
        <v>#N/A</v>
      </c>
      <c r="F185" s="17" t="e">
        <f t="shared" si="18"/>
        <v>#DIV/0!</v>
      </c>
      <c r="G185" s="17" t="e">
        <f t="shared" si="19"/>
        <v>#N/A</v>
      </c>
      <c r="H185" s="18" t="e">
        <f t="shared" si="20"/>
        <v>#N/A</v>
      </c>
      <c r="I185" s="18" t="e">
        <f t="shared" si="17"/>
        <v>#N/A</v>
      </c>
      <c r="J185" s="22" t="e">
        <f t="shared" si="21"/>
        <v>#N/A</v>
      </c>
      <c r="K185" s="22" t="e">
        <f t="shared" si="22"/>
        <v>#N/A</v>
      </c>
      <c r="L185" s="22" t="e">
        <f t="shared" si="23"/>
        <v>#N/A</v>
      </c>
      <c r="M185" s="22" t="e">
        <f t="shared" si="24"/>
        <v>#N/A</v>
      </c>
    </row>
    <row r="186" spans="1:13">
      <c r="A186" s="17">
        <f>'Escenario base'!A184</f>
        <v>0</v>
      </c>
      <c r="B186" s="17">
        <f>'Escenario base'!B184</f>
        <v>0</v>
      </c>
      <c r="C186" s="33"/>
      <c r="D186" s="17">
        <f>'Escenario base'!D184</f>
        <v>0</v>
      </c>
      <c r="E186" s="24" t="e">
        <f>VLOOKUP(A186,'Escenario base'!$A$7:$G$499,7,)</f>
        <v>#N/A</v>
      </c>
      <c r="F186" s="17" t="e">
        <f t="shared" si="18"/>
        <v>#DIV/0!</v>
      </c>
      <c r="G186" s="17" t="e">
        <f t="shared" si="19"/>
        <v>#N/A</v>
      </c>
      <c r="H186" s="18" t="e">
        <f t="shared" si="20"/>
        <v>#N/A</v>
      </c>
      <c r="I186" s="18" t="e">
        <f t="shared" si="17"/>
        <v>#N/A</v>
      </c>
      <c r="J186" s="22" t="e">
        <f t="shared" si="21"/>
        <v>#N/A</v>
      </c>
      <c r="K186" s="22" t="e">
        <f t="shared" si="22"/>
        <v>#N/A</v>
      </c>
      <c r="L186" s="22" t="e">
        <f t="shared" si="23"/>
        <v>#N/A</v>
      </c>
      <c r="M186" s="22" t="e">
        <f t="shared" si="24"/>
        <v>#N/A</v>
      </c>
    </row>
    <row r="187" spans="1:13">
      <c r="A187" s="17">
        <f>'Escenario base'!A185</f>
        <v>0</v>
      </c>
      <c r="B187" s="17">
        <f>'Escenario base'!B185</f>
        <v>0</v>
      </c>
      <c r="C187" s="33"/>
      <c r="D187" s="17">
        <f>'Escenario base'!D185</f>
        <v>0</v>
      </c>
      <c r="E187" s="24" t="e">
        <f>VLOOKUP(A187,'Escenario base'!$A$7:$G$499,7,)</f>
        <v>#N/A</v>
      </c>
      <c r="F187" s="17" t="e">
        <f t="shared" si="18"/>
        <v>#DIV/0!</v>
      </c>
      <c r="G187" s="17" t="e">
        <f t="shared" si="19"/>
        <v>#N/A</v>
      </c>
      <c r="H187" s="18" t="e">
        <f t="shared" si="20"/>
        <v>#N/A</v>
      </c>
      <c r="I187" s="18" t="e">
        <f t="shared" si="17"/>
        <v>#N/A</v>
      </c>
      <c r="J187" s="22" t="e">
        <f t="shared" si="21"/>
        <v>#N/A</v>
      </c>
      <c r="K187" s="22" t="e">
        <f t="shared" si="22"/>
        <v>#N/A</v>
      </c>
      <c r="L187" s="22" t="e">
        <f t="shared" si="23"/>
        <v>#N/A</v>
      </c>
      <c r="M187" s="22" t="e">
        <f t="shared" si="24"/>
        <v>#N/A</v>
      </c>
    </row>
    <row r="188" spans="1:13">
      <c r="A188" s="17">
        <f>'Escenario base'!A186</f>
        <v>0</v>
      </c>
      <c r="B188" s="17">
        <f>'Escenario base'!B186</f>
        <v>0</v>
      </c>
      <c r="C188" s="33"/>
      <c r="D188" s="17">
        <f>'Escenario base'!D186</f>
        <v>0</v>
      </c>
      <c r="E188" s="24" t="e">
        <f>VLOOKUP(A188,'Escenario base'!$A$7:$G$499,7,)</f>
        <v>#N/A</v>
      </c>
      <c r="F188" s="17" t="e">
        <f t="shared" si="18"/>
        <v>#DIV/0!</v>
      </c>
      <c r="G188" s="17" t="e">
        <f t="shared" si="19"/>
        <v>#N/A</v>
      </c>
      <c r="H188" s="18" t="e">
        <f t="shared" si="20"/>
        <v>#N/A</v>
      </c>
      <c r="I188" s="18" t="e">
        <f t="shared" si="17"/>
        <v>#N/A</v>
      </c>
      <c r="J188" s="22" t="e">
        <f t="shared" si="21"/>
        <v>#N/A</v>
      </c>
      <c r="K188" s="22" t="e">
        <f t="shared" si="22"/>
        <v>#N/A</v>
      </c>
      <c r="L188" s="22" t="e">
        <f t="shared" si="23"/>
        <v>#N/A</v>
      </c>
      <c r="M188" s="22" t="e">
        <f t="shared" si="24"/>
        <v>#N/A</v>
      </c>
    </row>
    <row r="189" spans="1:13">
      <c r="A189" s="17">
        <f>'Escenario base'!A187</f>
        <v>0</v>
      </c>
      <c r="B189" s="17">
        <f>'Escenario base'!B187</f>
        <v>0</v>
      </c>
      <c r="C189" s="33"/>
      <c r="D189" s="17">
        <f>'Escenario base'!D187</f>
        <v>0</v>
      </c>
      <c r="E189" s="24" t="e">
        <f>VLOOKUP(A189,'Escenario base'!$A$7:$G$499,7,)</f>
        <v>#N/A</v>
      </c>
      <c r="F189" s="17" t="e">
        <f t="shared" si="18"/>
        <v>#DIV/0!</v>
      </c>
      <c r="G189" s="17" t="e">
        <f t="shared" si="19"/>
        <v>#N/A</v>
      </c>
      <c r="H189" s="18" t="e">
        <f t="shared" si="20"/>
        <v>#N/A</v>
      </c>
      <c r="I189" s="18" t="e">
        <f t="shared" si="17"/>
        <v>#N/A</v>
      </c>
      <c r="J189" s="22" t="e">
        <f t="shared" si="21"/>
        <v>#N/A</v>
      </c>
      <c r="K189" s="22" t="e">
        <f t="shared" si="22"/>
        <v>#N/A</v>
      </c>
      <c r="L189" s="22" t="e">
        <f t="shared" si="23"/>
        <v>#N/A</v>
      </c>
      <c r="M189" s="22" t="e">
        <f t="shared" si="24"/>
        <v>#N/A</v>
      </c>
    </row>
    <row r="190" spans="1:13">
      <c r="A190" s="17">
        <f>'Escenario base'!A188</f>
        <v>0</v>
      </c>
      <c r="B190" s="17">
        <f>'Escenario base'!B188</f>
        <v>0</v>
      </c>
      <c r="C190" s="33"/>
      <c r="D190" s="17">
        <f>'Escenario base'!D188</f>
        <v>0</v>
      </c>
      <c r="E190" s="24" t="e">
        <f>VLOOKUP(A190,'Escenario base'!$A$7:$G$499,7,)</f>
        <v>#N/A</v>
      </c>
      <c r="F190" s="17" t="e">
        <f t="shared" si="18"/>
        <v>#DIV/0!</v>
      </c>
      <c r="G190" s="17" t="e">
        <f t="shared" si="19"/>
        <v>#N/A</v>
      </c>
      <c r="H190" s="18" t="e">
        <f t="shared" si="20"/>
        <v>#N/A</v>
      </c>
      <c r="I190" s="18" t="e">
        <f t="shared" si="17"/>
        <v>#N/A</v>
      </c>
      <c r="J190" s="22" t="e">
        <f t="shared" si="21"/>
        <v>#N/A</v>
      </c>
      <c r="K190" s="22" t="e">
        <f t="shared" si="22"/>
        <v>#N/A</v>
      </c>
      <c r="L190" s="22" t="e">
        <f t="shared" si="23"/>
        <v>#N/A</v>
      </c>
      <c r="M190" s="22" t="e">
        <f t="shared" si="24"/>
        <v>#N/A</v>
      </c>
    </row>
    <row r="191" spans="1:13">
      <c r="A191" s="17">
        <f>'Escenario base'!A189</f>
        <v>0</v>
      </c>
      <c r="B191" s="17">
        <f>'Escenario base'!B189</f>
        <v>0</v>
      </c>
      <c r="C191" s="33"/>
      <c r="D191" s="17">
        <f>'Escenario base'!D189</f>
        <v>0</v>
      </c>
      <c r="E191" s="24" t="e">
        <f>VLOOKUP(A191,'Escenario base'!$A$7:$G$499,7,)</f>
        <v>#N/A</v>
      </c>
      <c r="F191" s="17" t="e">
        <f t="shared" si="18"/>
        <v>#DIV/0!</v>
      </c>
      <c r="G191" s="17" t="e">
        <f t="shared" si="19"/>
        <v>#N/A</v>
      </c>
      <c r="H191" s="18" t="e">
        <f t="shared" si="20"/>
        <v>#N/A</v>
      </c>
      <c r="I191" s="18" t="e">
        <f t="shared" si="17"/>
        <v>#N/A</v>
      </c>
      <c r="J191" s="22" t="e">
        <f t="shared" si="21"/>
        <v>#N/A</v>
      </c>
      <c r="K191" s="22" t="e">
        <f t="shared" si="22"/>
        <v>#N/A</v>
      </c>
      <c r="L191" s="22" t="e">
        <f t="shared" si="23"/>
        <v>#N/A</v>
      </c>
      <c r="M191" s="22" t="e">
        <f t="shared" si="24"/>
        <v>#N/A</v>
      </c>
    </row>
    <row r="192" spans="1:13">
      <c r="A192" s="17">
        <f>'Escenario base'!A190</f>
        <v>0</v>
      </c>
      <c r="B192" s="17">
        <f>'Escenario base'!B190</f>
        <v>0</v>
      </c>
      <c r="C192" s="33"/>
      <c r="D192" s="17">
        <f>'Escenario base'!D190</f>
        <v>0</v>
      </c>
      <c r="E192" s="24" t="e">
        <f>VLOOKUP(A192,'Escenario base'!$A$7:$G$499,7,)</f>
        <v>#N/A</v>
      </c>
      <c r="F192" s="17" t="e">
        <f t="shared" si="18"/>
        <v>#DIV/0!</v>
      </c>
      <c r="G192" s="17" t="e">
        <f t="shared" si="19"/>
        <v>#N/A</v>
      </c>
      <c r="H192" s="18" t="e">
        <f t="shared" si="20"/>
        <v>#N/A</v>
      </c>
      <c r="I192" s="18" t="e">
        <f t="shared" si="17"/>
        <v>#N/A</v>
      </c>
      <c r="J192" s="22" t="e">
        <f t="shared" si="21"/>
        <v>#N/A</v>
      </c>
      <c r="K192" s="22" t="e">
        <f t="shared" si="22"/>
        <v>#N/A</v>
      </c>
      <c r="L192" s="22" t="e">
        <f t="shared" si="23"/>
        <v>#N/A</v>
      </c>
      <c r="M192" s="22" t="e">
        <f t="shared" si="24"/>
        <v>#N/A</v>
      </c>
    </row>
    <row r="193" spans="1:13">
      <c r="A193" s="17">
        <f>'Escenario base'!A191</f>
        <v>0</v>
      </c>
      <c r="B193" s="17">
        <f>'Escenario base'!B191</f>
        <v>0</v>
      </c>
      <c r="C193" s="33"/>
      <c r="D193" s="17">
        <f>'Escenario base'!D191</f>
        <v>0</v>
      </c>
      <c r="E193" s="24" t="e">
        <f>VLOOKUP(A193,'Escenario base'!$A$7:$G$499,7,)</f>
        <v>#N/A</v>
      </c>
      <c r="F193" s="17" t="e">
        <f t="shared" si="18"/>
        <v>#DIV/0!</v>
      </c>
      <c r="G193" s="17" t="e">
        <f t="shared" si="19"/>
        <v>#N/A</v>
      </c>
      <c r="H193" s="18" t="e">
        <f t="shared" si="20"/>
        <v>#N/A</v>
      </c>
      <c r="I193" s="18" t="e">
        <f t="shared" si="17"/>
        <v>#N/A</v>
      </c>
      <c r="J193" s="22" t="e">
        <f t="shared" si="21"/>
        <v>#N/A</v>
      </c>
      <c r="K193" s="22" t="e">
        <f t="shared" si="22"/>
        <v>#N/A</v>
      </c>
      <c r="L193" s="22" t="e">
        <f t="shared" si="23"/>
        <v>#N/A</v>
      </c>
      <c r="M193" s="22" t="e">
        <f t="shared" si="24"/>
        <v>#N/A</v>
      </c>
    </row>
    <row r="194" spans="1:13">
      <c r="A194" s="17">
        <f>'Escenario base'!A192</f>
        <v>0</v>
      </c>
      <c r="B194" s="17">
        <f>'Escenario base'!B192</f>
        <v>0</v>
      </c>
      <c r="C194" s="33"/>
      <c r="D194" s="17">
        <f>'Escenario base'!D192</f>
        <v>0</v>
      </c>
      <c r="E194" s="24" t="e">
        <f>VLOOKUP(A194,'Escenario base'!$A$7:$G$499,7,)</f>
        <v>#N/A</v>
      </c>
      <c r="F194" s="17" t="e">
        <f t="shared" si="18"/>
        <v>#DIV/0!</v>
      </c>
      <c r="G194" s="17" t="e">
        <f t="shared" si="19"/>
        <v>#N/A</v>
      </c>
      <c r="H194" s="18" t="e">
        <f t="shared" si="20"/>
        <v>#N/A</v>
      </c>
      <c r="I194" s="18" t="e">
        <f t="shared" si="17"/>
        <v>#N/A</v>
      </c>
      <c r="J194" s="22" t="e">
        <f t="shared" si="21"/>
        <v>#N/A</v>
      </c>
      <c r="K194" s="22" t="e">
        <f t="shared" si="22"/>
        <v>#N/A</v>
      </c>
      <c r="L194" s="22" t="e">
        <f t="shared" si="23"/>
        <v>#N/A</v>
      </c>
      <c r="M194" s="22" t="e">
        <f t="shared" si="24"/>
        <v>#N/A</v>
      </c>
    </row>
    <row r="195" spans="1:13">
      <c r="A195" s="17">
        <f>'Escenario base'!A193</f>
        <v>0</v>
      </c>
      <c r="B195" s="17">
        <f>'Escenario base'!B193</f>
        <v>0</v>
      </c>
      <c r="C195" s="33"/>
      <c r="D195" s="17">
        <f>'Escenario base'!D193</f>
        <v>0</v>
      </c>
      <c r="E195" s="24" t="e">
        <f>VLOOKUP(A195,'Escenario base'!$A$7:$G$499,7,)</f>
        <v>#N/A</v>
      </c>
      <c r="F195" s="17" t="e">
        <f t="shared" si="18"/>
        <v>#DIV/0!</v>
      </c>
      <c r="G195" s="17" t="e">
        <f t="shared" si="19"/>
        <v>#N/A</v>
      </c>
      <c r="H195" s="18" t="e">
        <f t="shared" si="20"/>
        <v>#N/A</v>
      </c>
      <c r="I195" s="18" t="e">
        <f t="shared" si="17"/>
        <v>#N/A</v>
      </c>
      <c r="J195" s="22" t="e">
        <f t="shared" si="21"/>
        <v>#N/A</v>
      </c>
      <c r="K195" s="22" t="e">
        <f t="shared" si="22"/>
        <v>#N/A</v>
      </c>
      <c r="L195" s="22" t="e">
        <f t="shared" si="23"/>
        <v>#N/A</v>
      </c>
      <c r="M195" s="22" t="e">
        <f t="shared" si="24"/>
        <v>#N/A</v>
      </c>
    </row>
    <row r="196" spans="1:13">
      <c r="A196" s="17">
        <f>'Escenario base'!A194</f>
        <v>0</v>
      </c>
      <c r="B196" s="17">
        <f>'Escenario base'!B194</f>
        <v>0</v>
      </c>
      <c r="C196" s="33"/>
      <c r="D196" s="17">
        <f>'Escenario base'!D194</f>
        <v>0</v>
      </c>
      <c r="E196" s="24" t="e">
        <f>VLOOKUP(A196,'Escenario base'!$A$7:$G$499,7,)</f>
        <v>#N/A</v>
      </c>
      <c r="F196" s="17" t="e">
        <f t="shared" si="18"/>
        <v>#DIV/0!</v>
      </c>
      <c r="G196" s="17" t="e">
        <f t="shared" si="19"/>
        <v>#N/A</v>
      </c>
      <c r="H196" s="18" t="e">
        <f t="shared" si="20"/>
        <v>#N/A</v>
      </c>
      <c r="I196" s="18" t="e">
        <f t="shared" si="17"/>
        <v>#N/A</v>
      </c>
      <c r="J196" s="22" t="e">
        <f t="shared" si="21"/>
        <v>#N/A</v>
      </c>
      <c r="K196" s="22" t="e">
        <f t="shared" si="22"/>
        <v>#N/A</v>
      </c>
      <c r="L196" s="22" t="e">
        <f t="shared" si="23"/>
        <v>#N/A</v>
      </c>
      <c r="M196" s="22" t="e">
        <f t="shared" si="24"/>
        <v>#N/A</v>
      </c>
    </row>
    <row r="197" spans="1:13">
      <c r="A197" s="17">
        <f>'Escenario base'!A195</f>
        <v>0</v>
      </c>
      <c r="B197" s="17">
        <f>'Escenario base'!B195</f>
        <v>0</v>
      </c>
      <c r="C197" s="33"/>
      <c r="D197" s="17">
        <f>'Escenario base'!D195</f>
        <v>0</v>
      </c>
      <c r="E197" s="24" t="e">
        <f>VLOOKUP(A197,'Escenario base'!$A$7:$G$499,7,)</f>
        <v>#N/A</v>
      </c>
      <c r="F197" s="17" t="e">
        <f t="shared" si="18"/>
        <v>#DIV/0!</v>
      </c>
      <c r="G197" s="17" t="e">
        <f t="shared" si="19"/>
        <v>#N/A</v>
      </c>
      <c r="H197" s="18" t="e">
        <f t="shared" si="20"/>
        <v>#N/A</v>
      </c>
      <c r="I197" s="18" t="e">
        <f t="shared" si="17"/>
        <v>#N/A</v>
      </c>
      <c r="J197" s="22" t="e">
        <f t="shared" si="21"/>
        <v>#N/A</v>
      </c>
      <c r="K197" s="22" t="e">
        <f t="shared" si="22"/>
        <v>#N/A</v>
      </c>
      <c r="L197" s="22" t="e">
        <f t="shared" si="23"/>
        <v>#N/A</v>
      </c>
      <c r="M197" s="22" t="e">
        <f t="shared" si="24"/>
        <v>#N/A</v>
      </c>
    </row>
    <row r="198" spans="1:13">
      <c r="A198" s="17">
        <f>'Escenario base'!A196</f>
        <v>0</v>
      </c>
      <c r="B198" s="17">
        <f>'Escenario base'!B196</f>
        <v>0</v>
      </c>
      <c r="C198" s="33"/>
      <c r="D198" s="17">
        <f>'Escenario base'!D196</f>
        <v>0</v>
      </c>
      <c r="E198" s="24" t="e">
        <f>VLOOKUP(A198,'Escenario base'!$A$7:$G$499,7,)</f>
        <v>#N/A</v>
      </c>
      <c r="F198" s="17" t="e">
        <f t="shared" si="18"/>
        <v>#DIV/0!</v>
      </c>
      <c r="G198" s="17" t="e">
        <f t="shared" si="19"/>
        <v>#N/A</v>
      </c>
      <c r="H198" s="18" t="e">
        <f t="shared" si="20"/>
        <v>#N/A</v>
      </c>
      <c r="I198" s="18" t="e">
        <f t="shared" si="17"/>
        <v>#N/A</v>
      </c>
      <c r="J198" s="22" t="e">
        <f t="shared" si="21"/>
        <v>#N/A</v>
      </c>
      <c r="K198" s="22" t="e">
        <f t="shared" si="22"/>
        <v>#N/A</v>
      </c>
      <c r="L198" s="22" t="e">
        <f t="shared" si="23"/>
        <v>#N/A</v>
      </c>
      <c r="M198" s="22" t="e">
        <f t="shared" si="24"/>
        <v>#N/A</v>
      </c>
    </row>
    <row r="199" spans="1:13">
      <c r="A199" s="17">
        <f>'Escenario base'!A197</f>
        <v>0</v>
      </c>
      <c r="B199" s="17">
        <f>'Escenario base'!B197</f>
        <v>0</v>
      </c>
      <c r="C199" s="33"/>
      <c r="D199" s="17">
        <f>'Escenario base'!D197</f>
        <v>0</v>
      </c>
      <c r="E199" s="24" t="e">
        <f>VLOOKUP(A199,'Escenario base'!$A$7:$G$499,7,)</f>
        <v>#N/A</v>
      </c>
      <c r="F199" s="17" t="e">
        <f t="shared" si="18"/>
        <v>#DIV/0!</v>
      </c>
      <c r="G199" s="17" t="e">
        <f t="shared" si="19"/>
        <v>#N/A</v>
      </c>
      <c r="H199" s="18" t="e">
        <f t="shared" si="20"/>
        <v>#N/A</v>
      </c>
      <c r="I199" s="18" t="e">
        <f t="shared" si="17"/>
        <v>#N/A</v>
      </c>
      <c r="J199" s="22" t="e">
        <f t="shared" si="21"/>
        <v>#N/A</v>
      </c>
      <c r="K199" s="22" t="e">
        <f t="shared" si="22"/>
        <v>#N/A</v>
      </c>
      <c r="L199" s="22" t="e">
        <f t="shared" si="23"/>
        <v>#N/A</v>
      </c>
      <c r="M199" s="22" t="e">
        <f t="shared" si="24"/>
        <v>#N/A</v>
      </c>
    </row>
    <row r="200" spans="1:13">
      <c r="A200" s="17">
        <f>'Escenario base'!A198</f>
        <v>0</v>
      </c>
      <c r="B200" s="17">
        <f>'Escenario base'!B198</f>
        <v>0</v>
      </c>
      <c r="C200" s="33"/>
      <c r="D200" s="17">
        <f>'Escenario base'!D198</f>
        <v>0</v>
      </c>
      <c r="E200" s="24" t="e">
        <f>VLOOKUP(A200,'Escenario base'!$A$7:$G$499,7,)</f>
        <v>#N/A</v>
      </c>
      <c r="F200" s="17" t="e">
        <f t="shared" si="18"/>
        <v>#DIV/0!</v>
      </c>
      <c r="G200" s="17" t="e">
        <f t="shared" si="19"/>
        <v>#N/A</v>
      </c>
      <c r="H200" s="18" t="e">
        <f t="shared" si="20"/>
        <v>#N/A</v>
      </c>
      <c r="I200" s="18" t="e">
        <f t="shared" si="17"/>
        <v>#N/A</v>
      </c>
      <c r="J200" s="22" t="e">
        <f t="shared" si="21"/>
        <v>#N/A</v>
      </c>
      <c r="K200" s="22" t="e">
        <f t="shared" si="22"/>
        <v>#N/A</v>
      </c>
      <c r="L200" s="22" t="e">
        <f t="shared" si="23"/>
        <v>#N/A</v>
      </c>
      <c r="M200" s="22" t="e">
        <f t="shared" si="24"/>
        <v>#N/A</v>
      </c>
    </row>
    <row r="201" spans="1:13">
      <c r="A201" s="17">
        <f>'Escenario base'!A199</f>
        <v>0</v>
      </c>
      <c r="B201" s="17">
        <f>'Escenario base'!B199</f>
        <v>0</v>
      </c>
      <c r="C201" s="33"/>
      <c r="D201" s="17">
        <f>'Escenario base'!D199</f>
        <v>0</v>
      </c>
      <c r="E201" s="24" t="e">
        <f>VLOOKUP(A201,'Escenario base'!$A$7:$G$499,7,)</f>
        <v>#N/A</v>
      </c>
      <c r="F201" s="17" t="e">
        <f t="shared" si="18"/>
        <v>#DIV/0!</v>
      </c>
      <c r="G201" s="17" t="e">
        <f t="shared" si="19"/>
        <v>#N/A</v>
      </c>
      <c r="H201" s="18" t="e">
        <f t="shared" si="20"/>
        <v>#N/A</v>
      </c>
      <c r="I201" s="18" t="e">
        <f t="shared" ref="I201:I264" si="25">IF(H201&lt;$I$2,$I$2,H201)</f>
        <v>#N/A</v>
      </c>
      <c r="J201" s="22" t="e">
        <f t="shared" si="21"/>
        <v>#N/A</v>
      </c>
      <c r="K201" s="22" t="e">
        <f t="shared" si="22"/>
        <v>#N/A</v>
      </c>
      <c r="L201" s="22" t="e">
        <f t="shared" si="23"/>
        <v>#N/A</v>
      </c>
      <c r="M201" s="22" t="e">
        <f t="shared" si="24"/>
        <v>#N/A</v>
      </c>
    </row>
    <row r="202" spans="1:13">
      <c r="A202" s="17">
        <f>'Escenario base'!A200</f>
        <v>0</v>
      </c>
      <c r="B202" s="17">
        <f>'Escenario base'!B200</f>
        <v>0</v>
      </c>
      <c r="C202" s="33"/>
      <c r="D202" s="17">
        <f>'Escenario base'!D200</f>
        <v>0</v>
      </c>
      <c r="E202" s="24" t="e">
        <f>VLOOKUP(A202,'Escenario base'!$A$7:$G$499,7,)</f>
        <v>#N/A</v>
      </c>
      <c r="F202" s="17" t="e">
        <f t="shared" ref="F202:F265" si="26">C202/D202</f>
        <v>#DIV/0!</v>
      </c>
      <c r="G202" s="17" t="e">
        <f t="shared" ref="G202:G265" si="27">VLOOKUP(B202,$F$2:$G$6,2,)*F202</f>
        <v>#N/A</v>
      </c>
      <c r="H202" s="18" t="e">
        <f t="shared" ref="H202:H265" si="28">+(G202-E202)/E202</f>
        <v>#N/A</v>
      </c>
      <c r="I202" s="18" t="e">
        <f t="shared" si="25"/>
        <v>#N/A</v>
      </c>
      <c r="J202" s="22" t="e">
        <f t="shared" ref="J202:J265" si="29">+G202*D202</f>
        <v>#N/A</v>
      </c>
      <c r="K202" s="22" t="e">
        <f t="shared" ref="K202:K265" si="30">+E202*D202</f>
        <v>#N/A</v>
      </c>
      <c r="L202" s="22" t="e">
        <f t="shared" ref="L202:L265" si="31">+J202-K202</f>
        <v>#N/A</v>
      </c>
      <c r="M202" s="22" t="e">
        <f t="shared" ref="M202:M265" si="32">+K202*I202</f>
        <v>#N/A</v>
      </c>
    </row>
    <row r="203" spans="1:13">
      <c r="A203" s="17">
        <f>'Escenario base'!A201</f>
        <v>0</v>
      </c>
      <c r="B203" s="17">
        <f>'Escenario base'!B201</f>
        <v>0</v>
      </c>
      <c r="C203" s="33"/>
      <c r="D203" s="17">
        <f>'Escenario base'!D201</f>
        <v>0</v>
      </c>
      <c r="E203" s="24" t="e">
        <f>VLOOKUP(A203,'Escenario base'!$A$7:$G$499,7,)</f>
        <v>#N/A</v>
      </c>
      <c r="F203" s="17" t="e">
        <f t="shared" si="26"/>
        <v>#DIV/0!</v>
      </c>
      <c r="G203" s="17" t="e">
        <f t="shared" si="27"/>
        <v>#N/A</v>
      </c>
      <c r="H203" s="18" t="e">
        <f t="shared" si="28"/>
        <v>#N/A</v>
      </c>
      <c r="I203" s="18" t="e">
        <f t="shared" si="25"/>
        <v>#N/A</v>
      </c>
      <c r="J203" s="22" t="e">
        <f t="shared" si="29"/>
        <v>#N/A</v>
      </c>
      <c r="K203" s="22" t="e">
        <f t="shared" si="30"/>
        <v>#N/A</v>
      </c>
      <c r="L203" s="22" t="e">
        <f t="shared" si="31"/>
        <v>#N/A</v>
      </c>
      <c r="M203" s="22" t="e">
        <f t="shared" si="32"/>
        <v>#N/A</v>
      </c>
    </row>
    <row r="204" spans="1:13">
      <c r="A204" s="17">
        <f>'Escenario base'!A202</f>
        <v>0</v>
      </c>
      <c r="B204" s="17">
        <f>'Escenario base'!B202</f>
        <v>0</v>
      </c>
      <c r="C204" s="33"/>
      <c r="D204" s="17">
        <f>'Escenario base'!D202</f>
        <v>0</v>
      </c>
      <c r="E204" s="24" t="e">
        <f>VLOOKUP(A204,'Escenario base'!$A$7:$G$499,7,)</f>
        <v>#N/A</v>
      </c>
      <c r="F204" s="17" t="e">
        <f t="shared" si="26"/>
        <v>#DIV/0!</v>
      </c>
      <c r="G204" s="17" t="e">
        <f t="shared" si="27"/>
        <v>#N/A</v>
      </c>
      <c r="H204" s="18" t="e">
        <f t="shared" si="28"/>
        <v>#N/A</v>
      </c>
      <c r="I204" s="18" t="e">
        <f t="shared" si="25"/>
        <v>#N/A</v>
      </c>
      <c r="J204" s="22" t="e">
        <f t="shared" si="29"/>
        <v>#N/A</v>
      </c>
      <c r="K204" s="22" t="e">
        <f t="shared" si="30"/>
        <v>#N/A</v>
      </c>
      <c r="L204" s="22" t="e">
        <f t="shared" si="31"/>
        <v>#N/A</v>
      </c>
      <c r="M204" s="22" t="e">
        <f t="shared" si="32"/>
        <v>#N/A</v>
      </c>
    </row>
    <row r="205" spans="1:13">
      <c r="A205" s="17">
        <f>'Escenario base'!A203</f>
        <v>0</v>
      </c>
      <c r="B205" s="17">
        <f>'Escenario base'!B203</f>
        <v>0</v>
      </c>
      <c r="C205" s="33"/>
      <c r="D205" s="17">
        <f>'Escenario base'!D203</f>
        <v>0</v>
      </c>
      <c r="E205" s="24" t="e">
        <f>VLOOKUP(A205,'Escenario base'!$A$7:$G$499,7,)</f>
        <v>#N/A</v>
      </c>
      <c r="F205" s="17" t="e">
        <f t="shared" si="26"/>
        <v>#DIV/0!</v>
      </c>
      <c r="G205" s="17" t="e">
        <f t="shared" si="27"/>
        <v>#N/A</v>
      </c>
      <c r="H205" s="18" t="e">
        <f t="shared" si="28"/>
        <v>#N/A</v>
      </c>
      <c r="I205" s="18" t="e">
        <f t="shared" si="25"/>
        <v>#N/A</v>
      </c>
      <c r="J205" s="22" t="e">
        <f t="shared" si="29"/>
        <v>#N/A</v>
      </c>
      <c r="K205" s="22" t="e">
        <f t="shared" si="30"/>
        <v>#N/A</v>
      </c>
      <c r="L205" s="22" t="e">
        <f t="shared" si="31"/>
        <v>#N/A</v>
      </c>
      <c r="M205" s="22" t="e">
        <f t="shared" si="32"/>
        <v>#N/A</v>
      </c>
    </row>
    <row r="206" spans="1:13">
      <c r="A206" s="17">
        <f>'Escenario base'!A204</f>
        <v>0</v>
      </c>
      <c r="B206" s="17">
        <f>'Escenario base'!B204</f>
        <v>0</v>
      </c>
      <c r="C206" s="33"/>
      <c r="D206" s="17">
        <f>'Escenario base'!D204</f>
        <v>0</v>
      </c>
      <c r="E206" s="24" t="e">
        <f>VLOOKUP(A206,'Escenario base'!$A$7:$G$499,7,)</f>
        <v>#N/A</v>
      </c>
      <c r="F206" s="17" t="e">
        <f t="shared" si="26"/>
        <v>#DIV/0!</v>
      </c>
      <c r="G206" s="17" t="e">
        <f t="shared" si="27"/>
        <v>#N/A</v>
      </c>
      <c r="H206" s="18" t="e">
        <f t="shared" si="28"/>
        <v>#N/A</v>
      </c>
      <c r="I206" s="18" t="e">
        <f t="shared" si="25"/>
        <v>#N/A</v>
      </c>
      <c r="J206" s="22" t="e">
        <f t="shared" si="29"/>
        <v>#N/A</v>
      </c>
      <c r="K206" s="22" t="e">
        <f t="shared" si="30"/>
        <v>#N/A</v>
      </c>
      <c r="L206" s="22" t="e">
        <f t="shared" si="31"/>
        <v>#N/A</v>
      </c>
      <c r="M206" s="22" t="e">
        <f t="shared" si="32"/>
        <v>#N/A</v>
      </c>
    </row>
    <row r="207" spans="1:13">
      <c r="A207" s="17">
        <f>'Escenario base'!A205</f>
        <v>0</v>
      </c>
      <c r="B207" s="17">
        <f>'Escenario base'!B205</f>
        <v>0</v>
      </c>
      <c r="C207" s="33"/>
      <c r="D207" s="17">
        <f>'Escenario base'!D205</f>
        <v>0</v>
      </c>
      <c r="E207" s="24" t="e">
        <f>VLOOKUP(A207,'Escenario base'!$A$7:$G$499,7,)</f>
        <v>#N/A</v>
      </c>
      <c r="F207" s="17" t="e">
        <f t="shared" si="26"/>
        <v>#DIV/0!</v>
      </c>
      <c r="G207" s="17" t="e">
        <f t="shared" si="27"/>
        <v>#N/A</v>
      </c>
      <c r="H207" s="18" t="e">
        <f t="shared" si="28"/>
        <v>#N/A</v>
      </c>
      <c r="I207" s="18" t="e">
        <f t="shared" si="25"/>
        <v>#N/A</v>
      </c>
      <c r="J207" s="22" t="e">
        <f t="shared" si="29"/>
        <v>#N/A</v>
      </c>
      <c r="K207" s="22" t="e">
        <f t="shared" si="30"/>
        <v>#N/A</v>
      </c>
      <c r="L207" s="22" t="e">
        <f t="shared" si="31"/>
        <v>#N/A</v>
      </c>
      <c r="M207" s="22" t="e">
        <f t="shared" si="32"/>
        <v>#N/A</v>
      </c>
    </row>
    <row r="208" spans="1:13">
      <c r="A208" s="17">
        <f>'Escenario base'!A206</f>
        <v>0</v>
      </c>
      <c r="B208" s="17">
        <f>'Escenario base'!B206</f>
        <v>0</v>
      </c>
      <c r="C208" s="33"/>
      <c r="D208" s="17">
        <f>'Escenario base'!D206</f>
        <v>0</v>
      </c>
      <c r="E208" s="24" t="e">
        <f>VLOOKUP(A208,'Escenario base'!$A$7:$G$499,7,)</f>
        <v>#N/A</v>
      </c>
      <c r="F208" s="17" t="e">
        <f t="shared" si="26"/>
        <v>#DIV/0!</v>
      </c>
      <c r="G208" s="17" t="e">
        <f t="shared" si="27"/>
        <v>#N/A</v>
      </c>
      <c r="H208" s="18" t="e">
        <f t="shared" si="28"/>
        <v>#N/A</v>
      </c>
      <c r="I208" s="18" t="e">
        <f t="shared" si="25"/>
        <v>#N/A</v>
      </c>
      <c r="J208" s="22" t="e">
        <f t="shared" si="29"/>
        <v>#N/A</v>
      </c>
      <c r="K208" s="22" t="e">
        <f t="shared" si="30"/>
        <v>#N/A</v>
      </c>
      <c r="L208" s="22" t="e">
        <f t="shared" si="31"/>
        <v>#N/A</v>
      </c>
      <c r="M208" s="22" t="e">
        <f t="shared" si="32"/>
        <v>#N/A</v>
      </c>
    </row>
    <row r="209" spans="1:13">
      <c r="A209" s="17">
        <f>'Escenario base'!A207</f>
        <v>0</v>
      </c>
      <c r="B209" s="17">
        <f>'Escenario base'!B207</f>
        <v>0</v>
      </c>
      <c r="C209" s="33"/>
      <c r="D209" s="17">
        <f>'Escenario base'!D207</f>
        <v>0</v>
      </c>
      <c r="E209" s="24" t="e">
        <f>VLOOKUP(A209,'Escenario base'!$A$7:$G$499,7,)</f>
        <v>#N/A</v>
      </c>
      <c r="F209" s="17" t="e">
        <f t="shared" si="26"/>
        <v>#DIV/0!</v>
      </c>
      <c r="G209" s="17" t="e">
        <f t="shared" si="27"/>
        <v>#N/A</v>
      </c>
      <c r="H209" s="18" t="e">
        <f t="shared" si="28"/>
        <v>#N/A</v>
      </c>
      <c r="I209" s="18" t="e">
        <f t="shared" si="25"/>
        <v>#N/A</v>
      </c>
      <c r="J209" s="22" t="e">
        <f t="shared" si="29"/>
        <v>#N/A</v>
      </c>
      <c r="K209" s="22" t="e">
        <f t="shared" si="30"/>
        <v>#N/A</v>
      </c>
      <c r="L209" s="22" t="e">
        <f t="shared" si="31"/>
        <v>#N/A</v>
      </c>
      <c r="M209" s="22" t="e">
        <f t="shared" si="32"/>
        <v>#N/A</v>
      </c>
    </row>
    <row r="210" spans="1:13">
      <c r="A210" s="17">
        <f>'Escenario base'!A208</f>
        <v>0</v>
      </c>
      <c r="B210" s="17">
        <f>'Escenario base'!B208</f>
        <v>0</v>
      </c>
      <c r="C210" s="33"/>
      <c r="D210" s="17">
        <f>'Escenario base'!D208</f>
        <v>0</v>
      </c>
      <c r="E210" s="24" t="e">
        <f>VLOOKUP(A210,'Escenario base'!$A$7:$G$499,7,)</f>
        <v>#N/A</v>
      </c>
      <c r="F210" s="17" t="e">
        <f t="shared" si="26"/>
        <v>#DIV/0!</v>
      </c>
      <c r="G210" s="17" t="e">
        <f t="shared" si="27"/>
        <v>#N/A</v>
      </c>
      <c r="H210" s="18" t="e">
        <f t="shared" si="28"/>
        <v>#N/A</v>
      </c>
      <c r="I210" s="18" t="e">
        <f t="shared" si="25"/>
        <v>#N/A</v>
      </c>
      <c r="J210" s="22" t="e">
        <f t="shared" si="29"/>
        <v>#N/A</v>
      </c>
      <c r="K210" s="22" t="e">
        <f t="shared" si="30"/>
        <v>#N/A</v>
      </c>
      <c r="L210" s="22" t="e">
        <f t="shared" si="31"/>
        <v>#N/A</v>
      </c>
      <c r="M210" s="22" t="e">
        <f t="shared" si="32"/>
        <v>#N/A</v>
      </c>
    </row>
    <row r="211" spans="1:13">
      <c r="A211" s="17">
        <f>'Escenario base'!A209</f>
        <v>0</v>
      </c>
      <c r="B211" s="17">
        <f>'Escenario base'!B209</f>
        <v>0</v>
      </c>
      <c r="C211" s="33"/>
      <c r="D211" s="17">
        <f>'Escenario base'!D209</f>
        <v>0</v>
      </c>
      <c r="E211" s="24" t="e">
        <f>VLOOKUP(A211,'Escenario base'!$A$7:$G$499,7,)</f>
        <v>#N/A</v>
      </c>
      <c r="F211" s="17" t="e">
        <f t="shared" si="26"/>
        <v>#DIV/0!</v>
      </c>
      <c r="G211" s="17" t="e">
        <f t="shared" si="27"/>
        <v>#N/A</v>
      </c>
      <c r="H211" s="18" t="e">
        <f t="shared" si="28"/>
        <v>#N/A</v>
      </c>
      <c r="I211" s="18" t="e">
        <f t="shared" si="25"/>
        <v>#N/A</v>
      </c>
      <c r="J211" s="22" t="e">
        <f t="shared" si="29"/>
        <v>#N/A</v>
      </c>
      <c r="K211" s="22" t="e">
        <f t="shared" si="30"/>
        <v>#N/A</v>
      </c>
      <c r="L211" s="22" t="e">
        <f t="shared" si="31"/>
        <v>#N/A</v>
      </c>
      <c r="M211" s="22" t="e">
        <f t="shared" si="32"/>
        <v>#N/A</v>
      </c>
    </row>
    <row r="212" spans="1:13">
      <c r="A212" s="17">
        <f>'Escenario base'!A210</f>
        <v>0</v>
      </c>
      <c r="B212" s="17">
        <f>'Escenario base'!B210</f>
        <v>0</v>
      </c>
      <c r="C212" s="33"/>
      <c r="D212" s="17">
        <f>'Escenario base'!D210</f>
        <v>0</v>
      </c>
      <c r="E212" s="24" t="e">
        <f>VLOOKUP(A212,'Escenario base'!$A$7:$G$499,7,)</f>
        <v>#N/A</v>
      </c>
      <c r="F212" s="17" t="e">
        <f t="shared" si="26"/>
        <v>#DIV/0!</v>
      </c>
      <c r="G212" s="17" t="e">
        <f t="shared" si="27"/>
        <v>#N/A</v>
      </c>
      <c r="H212" s="18" t="e">
        <f t="shared" si="28"/>
        <v>#N/A</v>
      </c>
      <c r="I212" s="18" t="e">
        <f t="shared" si="25"/>
        <v>#N/A</v>
      </c>
      <c r="J212" s="22" t="e">
        <f t="shared" si="29"/>
        <v>#N/A</v>
      </c>
      <c r="K212" s="22" t="e">
        <f t="shared" si="30"/>
        <v>#N/A</v>
      </c>
      <c r="L212" s="22" t="e">
        <f t="shared" si="31"/>
        <v>#N/A</v>
      </c>
      <c r="M212" s="22" t="e">
        <f t="shared" si="32"/>
        <v>#N/A</v>
      </c>
    </row>
    <row r="213" spans="1:13">
      <c r="A213" s="17">
        <f>'Escenario base'!A211</f>
        <v>0</v>
      </c>
      <c r="B213" s="17">
        <f>'Escenario base'!B211</f>
        <v>0</v>
      </c>
      <c r="C213" s="33"/>
      <c r="D213" s="17">
        <f>'Escenario base'!D211</f>
        <v>0</v>
      </c>
      <c r="E213" s="24" t="e">
        <f>VLOOKUP(A213,'Escenario base'!$A$7:$G$499,7,)</f>
        <v>#N/A</v>
      </c>
      <c r="F213" s="17" t="e">
        <f t="shared" si="26"/>
        <v>#DIV/0!</v>
      </c>
      <c r="G213" s="17" t="e">
        <f t="shared" si="27"/>
        <v>#N/A</v>
      </c>
      <c r="H213" s="18" t="e">
        <f t="shared" si="28"/>
        <v>#N/A</v>
      </c>
      <c r="I213" s="18" t="e">
        <f t="shared" si="25"/>
        <v>#N/A</v>
      </c>
      <c r="J213" s="22" t="e">
        <f t="shared" si="29"/>
        <v>#N/A</v>
      </c>
      <c r="K213" s="22" t="e">
        <f t="shared" si="30"/>
        <v>#N/A</v>
      </c>
      <c r="L213" s="22" t="e">
        <f t="shared" si="31"/>
        <v>#N/A</v>
      </c>
      <c r="M213" s="22" t="e">
        <f t="shared" si="32"/>
        <v>#N/A</v>
      </c>
    </row>
    <row r="214" spans="1:13">
      <c r="A214" s="17">
        <f>'Escenario base'!A212</f>
        <v>0</v>
      </c>
      <c r="B214" s="17">
        <f>'Escenario base'!B212</f>
        <v>0</v>
      </c>
      <c r="C214" s="33"/>
      <c r="D214" s="17">
        <f>'Escenario base'!D212</f>
        <v>0</v>
      </c>
      <c r="E214" s="24" t="e">
        <f>VLOOKUP(A214,'Escenario base'!$A$7:$G$499,7,)</f>
        <v>#N/A</v>
      </c>
      <c r="F214" s="17" t="e">
        <f t="shared" si="26"/>
        <v>#DIV/0!</v>
      </c>
      <c r="G214" s="17" t="e">
        <f t="shared" si="27"/>
        <v>#N/A</v>
      </c>
      <c r="H214" s="18" t="e">
        <f t="shared" si="28"/>
        <v>#N/A</v>
      </c>
      <c r="I214" s="18" t="e">
        <f t="shared" si="25"/>
        <v>#N/A</v>
      </c>
      <c r="J214" s="22" t="e">
        <f t="shared" si="29"/>
        <v>#N/A</v>
      </c>
      <c r="K214" s="22" t="e">
        <f t="shared" si="30"/>
        <v>#N/A</v>
      </c>
      <c r="L214" s="22" t="e">
        <f t="shared" si="31"/>
        <v>#N/A</v>
      </c>
      <c r="M214" s="22" t="e">
        <f t="shared" si="32"/>
        <v>#N/A</v>
      </c>
    </row>
    <row r="215" spans="1:13">
      <c r="A215" s="17">
        <f>'Escenario base'!A213</f>
        <v>0</v>
      </c>
      <c r="B215" s="17">
        <f>'Escenario base'!B213</f>
        <v>0</v>
      </c>
      <c r="C215" s="33"/>
      <c r="D215" s="17">
        <f>'Escenario base'!D213</f>
        <v>0</v>
      </c>
      <c r="E215" s="24" t="e">
        <f>VLOOKUP(A215,'Escenario base'!$A$7:$G$499,7,)</f>
        <v>#N/A</v>
      </c>
      <c r="F215" s="17" t="e">
        <f t="shared" si="26"/>
        <v>#DIV/0!</v>
      </c>
      <c r="G215" s="17" t="e">
        <f t="shared" si="27"/>
        <v>#N/A</v>
      </c>
      <c r="H215" s="18" t="e">
        <f t="shared" si="28"/>
        <v>#N/A</v>
      </c>
      <c r="I215" s="18" t="e">
        <f t="shared" si="25"/>
        <v>#N/A</v>
      </c>
      <c r="J215" s="22" t="e">
        <f t="shared" si="29"/>
        <v>#N/A</v>
      </c>
      <c r="K215" s="22" t="e">
        <f t="shared" si="30"/>
        <v>#N/A</v>
      </c>
      <c r="L215" s="22" t="e">
        <f t="shared" si="31"/>
        <v>#N/A</v>
      </c>
      <c r="M215" s="22" t="e">
        <f t="shared" si="32"/>
        <v>#N/A</v>
      </c>
    </row>
    <row r="216" spans="1:13">
      <c r="A216" s="17">
        <f>'Escenario base'!A214</f>
        <v>0</v>
      </c>
      <c r="B216" s="17">
        <f>'Escenario base'!B214</f>
        <v>0</v>
      </c>
      <c r="C216" s="33"/>
      <c r="D216" s="17">
        <f>'Escenario base'!D214</f>
        <v>0</v>
      </c>
      <c r="E216" s="24" t="e">
        <f>VLOOKUP(A216,'Escenario base'!$A$7:$G$499,7,)</f>
        <v>#N/A</v>
      </c>
      <c r="F216" s="17" t="e">
        <f t="shared" si="26"/>
        <v>#DIV/0!</v>
      </c>
      <c r="G216" s="17" t="e">
        <f t="shared" si="27"/>
        <v>#N/A</v>
      </c>
      <c r="H216" s="18" t="e">
        <f t="shared" si="28"/>
        <v>#N/A</v>
      </c>
      <c r="I216" s="18" t="e">
        <f t="shared" si="25"/>
        <v>#N/A</v>
      </c>
      <c r="J216" s="22" t="e">
        <f t="shared" si="29"/>
        <v>#N/A</v>
      </c>
      <c r="K216" s="22" t="e">
        <f t="shared" si="30"/>
        <v>#N/A</v>
      </c>
      <c r="L216" s="22" t="e">
        <f t="shared" si="31"/>
        <v>#N/A</v>
      </c>
      <c r="M216" s="22" t="e">
        <f t="shared" si="32"/>
        <v>#N/A</v>
      </c>
    </row>
    <row r="217" spans="1:13">
      <c r="A217" s="17">
        <f>'Escenario base'!A215</f>
        <v>0</v>
      </c>
      <c r="B217" s="17">
        <f>'Escenario base'!B215</f>
        <v>0</v>
      </c>
      <c r="C217" s="33"/>
      <c r="D217" s="17">
        <f>'Escenario base'!D215</f>
        <v>0</v>
      </c>
      <c r="E217" s="24" t="e">
        <f>VLOOKUP(A217,'Escenario base'!$A$7:$G$499,7,)</f>
        <v>#N/A</v>
      </c>
      <c r="F217" s="17" t="e">
        <f t="shared" si="26"/>
        <v>#DIV/0!</v>
      </c>
      <c r="G217" s="17" t="e">
        <f t="shared" si="27"/>
        <v>#N/A</v>
      </c>
      <c r="H217" s="18" t="e">
        <f t="shared" si="28"/>
        <v>#N/A</v>
      </c>
      <c r="I217" s="18" t="e">
        <f t="shared" si="25"/>
        <v>#N/A</v>
      </c>
      <c r="J217" s="22" t="e">
        <f t="shared" si="29"/>
        <v>#N/A</v>
      </c>
      <c r="K217" s="22" t="e">
        <f t="shared" si="30"/>
        <v>#N/A</v>
      </c>
      <c r="L217" s="22" t="e">
        <f t="shared" si="31"/>
        <v>#N/A</v>
      </c>
      <c r="M217" s="22" t="e">
        <f t="shared" si="32"/>
        <v>#N/A</v>
      </c>
    </row>
    <row r="218" spans="1:13">
      <c r="A218" s="17">
        <f>'Escenario base'!A216</f>
        <v>0</v>
      </c>
      <c r="B218" s="17">
        <f>'Escenario base'!B216</f>
        <v>0</v>
      </c>
      <c r="C218" s="33"/>
      <c r="D218" s="17">
        <f>'Escenario base'!D216</f>
        <v>0</v>
      </c>
      <c r="E218" s="24" t="e">
        <f>VLOOKUP(A218,'Escenario base'!$A$7:$G$499,7,)</f>
        <v>#N/A</v>
      </c>
      <c r="F218" s="17" t="e">
        <f t="shared" si="26"/>
        <v>#DIV/0!</v>
      </c>
      <c r="G218" s="17" t="e">
        <f t="shared" si="27"/>
        <v>#N/A</v>
      </c>
      <c r="H218" s="18" t="e">
        <f t="shared" si="28"/>
        <v>#N/A</v>
      </c>
      <c r="I218" s="18" t="e">
        <f t="shared" si="25"/>
        <v>#N/A</v>
      </c>
      <c r="J218" s="22" t="e">
        <f t="shared" si="29"/>
        <v>#N/A</v>
      </c>
      <c r="K218" s="22" t="e">
        <f t="shared" si="30"/>
        <v>#N/A</v>
      </c>
      <c r="L218" s="22" t="e">
        <f t="shared" si="31"/>
        <v>#N/A</v>
      </c>
      <c r="M218" s="22" t="e">
        <f t="shared" si="32"/>
        <v>#N/A</v>
      </c>
    </row>
    <row r="219" spans="1:13">
      <c r="A219" s="17">
        <f>'Escenario base'!A217</f>
        <v>0</v>
      </c>
      <c r="B219" s="17">
        <f>'Escenario base'!B217</f>
        <v>0</v>
      </c>
      <c r="C219" s="33"/>
      <c r="D219" s="17">
        <f>'Escenario base'!D217</f>
        <v>0</v>
      </c>
      <c r="E219" s="24" t="e">
        <f>VLOOKUP(A219,'Escenario base'!$A$7:$G$499,7,)</f>
        <v>#N/A</v>
      </c>
      <c r="F219" s="17" t="e">
        <f t="shared" si="26"/>
        <v>#DIV/0!</v>
      </c>
      <c r="G219" s="17" t="e">
        <f t="shared" si="27"/>
        <v>#N/A</v>
      </c>
      <c r="H219" s="18" t="e">
        <f t="shared" si="28"/>
        <v>#N/A</v>
      </c>
      <c r="I219" s="18" t="e">
        <f t="shared" si="25"/>
        <v>#N/A</v>
      </c>
      <c r="J219" s="22" t="e">
        <f t="shared" si="29"/>
        <v>#N/A</v>
      </c>
      <c r="K219" s="22" t="e">
        <f t="shared" si="30"/>
        <v>#N/A</v>
      </c>
      <c r="L219" s="22" t="e">
        <f t="shared" si="31"/>
        <v>#N/A</v>
      </c>
      <c r="M219" s="22" t="e">
        <f t="shared" si="32"/>
        <v>#N/A</v>
      </c>
    </row>
    <row r="220" spans="1:13">
      <c r="A220" s="17">
        <f>'Escenario base'!A218</f>
        <v>0</v>
      </c>
      <c r="B220" s="17">
        <f>'Escenario base'!B218</f>
        <v>0</v>
      </c>
      <c r="C220" s="33"/>
      <c r="D220" s="17">
        <f>'Escenario base'!D218</f>
        <v>0</v>
      </c>
      <c r="E220" s="24" t="e">
        <f>VLOOKUP(A220,'Escenario base'!$A$7:$G$499,7,)</f>
        <v>#N/A</v>
      </c>
      <c r="F220" s="17" t="e">
        <f t="shared" si="26"/>
        <v>#DIV/0!</v>
      </c>
      <c r="G220" s="17" t="e">
        <f t="shared" si="27"/>
        <v>#N/A</v>
      </c>
      <c r="H220" s="18" t="e">
        <f t="shared" si="28"/>
        <v>#N/A</v>
      </c>
      <c r="I220" s="18" t="e">
        <f t="shared" si="25"/>
        <v>#N/A</v>
      </c>
      <c r="J220" s="22" t="e">
        <f t="shared" si="29"/>
        <v>#N/A</v>
      </c>
      <c r="K220" s="22" t="e">
        <f t="shared" si="30"/>
        <v>#N/A</v>
      </c>
      <c r="L220" s="22" t="e">
        <f t="shared" si="31"/>
        <v>#N/A</v>
      </c>
      <c r="M220" s="22" t="e">
        <f t="shared" si="32"/>
        <v>#N/A</v>
      </c>
    </row>
    <row r="221" spans="1:13">
      <c r="A221" s="17">
        <f>'Escenario base'!A219</f>
        <v>0</v>
      </c>
      <c r="B221" s="17">
        <f>'Escenario base'!B219</f>
        <v>0</v>
      </c>
      <c r="C221" s="33"/>
      <c r="D221" s="17">
        <f>'Escenario base'!D219</f>
        <v>0</v>
      </c>
      <c r="E221" s="24" t="e">
        <f>VLOOKUP(A221,'Escenario base'!$A$7:$G$499,7,)</f>
        <v>#N/A</v>
      </c>
      <c r="F221" s="17" t="e">
        <f t="shared" si="26"/>
        <v>#DIV/0!</v>
      </c>
      <c r="G221" s="17" t="e">
        <f t="shared" si="27"/>
        <v>#N/A</v>
      </c>
      <c r="H221" s="18" t="e">
        <f t="shared" si="28"/>
        <v>#N/A</v>
      </c>
      <c r="I221" s="18" t="e">
        <f t="shared" si="25"/>
        <v>#N/A</v>
      </c>
      <c r="J221" s="22" t="e">
        <f t="shared" si="29"/>
        <v>#N/A</v>
      </c>
      <c r="K221" s="22" t="e">
        <f t="shared" si="30"/>
        <v>#N/A</v>
      </c>
      <c r="L221" s="22" t="e">
        <f t="shared" si="31"/>
        <v>#N/A</v>
      </c>
      <c r="M221" s="22" t="e">
        <f t="shared" si="32"/>
        <v>#N/A</v>
      </c>
    </row>
    <row r="222" spans="1:13">
      <c r="A222" s="17">
        <f>'Escenario base'!A220</f>
        <v>0</v>
      </c>
      <c r="B222" s="17">
        <f>'Escenario base'!B220</f>
        <v>0</v>
      </c>
      <c r="C222" s="33"/>
      <c r="D222" s="17">
        <f>'Escenario base'!D220</f>
        <v>0</v>
      </c>
      <c r="E222" s="24" t="e">
        <f>VLOOKUP(A222,'Escenario base'!$A$7:$G$499,7,)</f>
        <v>#N/A</v>
      </c>
      <c r="F222" s="17" t="e">
        <f t="shared" si="26"/>
        <v>#DIV/0!</v>
      </c>
      <c r="G222" s="17" t="e">
        <f t="shared" si="27"/>
        <v>#N/A</v>
      </c>
      <c r="H222" s="18" t="e">
        <f t="shared" si="28"/>
        <v>#N/A</v>
      </c>
      <c r="I222" s="18" t="e">
        <f t="shared" si="25"/>
        <v>#N/A</v>
      </c>
      <c r="J222" s="22" t="e">
        <f t="shared" si="29"/>
        <v>#N/A</v>
      </c>
      <c r="K222" s="22" t="e">
        <f t="shared" si="30"/>
        <v>#N/A</v>
      </c>
      <c r="L222" s="22" t="e">
        <f t="shared" si="31"/>
        <v>#N/A</v>
      </c>
      <c r="M222" s="22" t="e">
        <f t="shared" si="32"/>
        <v>#N/A</v>
      </c>
    </row>
    <row r="223" spans="1:13">
      <c r="A223" s="17">
        <f>'Escenario base'!A221</f>
        <v>0</v>
      </c>
      <c r="B223" s="17">
        <f>'Escenario base'!B221</f>
        <v>0</v>
      </c>
      <c r="C223" s="33"/>
      <c r="D223" s="17">
        <f>'Escenario base'!D221</f>
        <v>0</v>
      </c>
      <c r="E223" s="24" t="e">
        <f>VLOOKUP(A223,'Escenario base'!$A$7:$G$499,7,)</f>
        <v>#N/A</v>
      </c>
      <c r="F223" s="17" t="e">
        <f t="shared" si="26"/>
        <v>#DIV/0!</v>
      </c>
      <c r="G223" s="17" t="e">
        <f t="shared" si="27"/>
        <v>#N/A</v>
      </c>
      <c r="H223" s="18" t="e">
        <f t="shared" si="28"/>
        <v>#N/A</v>
      </c>
      <c r="I223" s="18" t="e">
        <f t="shared" si="25"/>
        <v>#N/A</v>
      </c>
      <c r="J223" s="22" t="e">
        <f t="shared" si="29"/>
        <v>#N/A</v>
      </c>
      <c r="K223" s="22" t="e">
        <f t="shared" si="30"/>
        <v>#N/A</v>
      </c>
      <c r="L223" s="22" t="e">
        <f t="shared" si="31"/>
        <v>#N/A</v>
      </c>
      <c r="M223" s="22" t="e">
        <f t="shared" si="32"/>
        <v>#N/A</v>
      </c>
    </row>
    <row r="224" spans="1:13">
      <c r="A224" s="17">
        <f>'Escenario base'!A222</f>
        <v>0</v>
      </c>
      <c r="B224" s="17">
        <f>'Escenario base'!B222</f>
        <v>0</v>
      </c>
      <c r="C224" s="33"/>
      <c r="D224" s="17">
        <f>'Escenario base'!D222</f>
        <v>0</v>
      </c>
      <c r="E224" s="24" t="e">
        <f>VLOOKUP(A224,'Escenario base'!$A$7:$G$499,7,)</f>
        <v>#N/A</v>
      </c>
      <c r="F224" s="17" t="e">
        <f t="shared" si="26"/>
        <v>#DIV/0!</v>
      </c>
      <c r="G224" s="17" t="e">
        <f t="shared" si="27"/>
        <v>#N/A</v>
      </c>
      <c r="H224" s="18" t="e">
        <f t="shared" si="28"/>
        <v>#N/A</v>
      </c>
      <c r="I224" s="18" t="e">
        <f t="shared" si="25"/>
        <v>#N/A</v>
      </c>
      <c r="J224" s="22" t="e">
        <f t="shared" si="29"/>
        <v>#N/A</v>
      </c>
      <c r="K224" s="22" t="e">
        <f t="shared" si="30"/>
        <v>#N/A</v>
      </c>
      <c r="L224" s="22" t="e">
        <f t="shared" si="31"/>
        <v>#N/A</v>
      </c>
      <c r="M224" s="22" t="e">
        <f t="shared" si="32"/>
        <v>#N/A</v>
      </c>
    </row>
    <row r="225" spans="1:13">
      <c r="A225" s="17">
        <f>'Escenario base'!A223</f>
        <v>0</v>
      </c>
      <c r="B225" s="17">
        <f>'Escenario base'!B223</f>
        <v>0</v>
      </c>
      <c r="C225" s="33"/>
      <c r="D225" s="17">
        <f>'Escenario base'!D223</f>
        <v>0</v>
      </c>
      <c r="E225" s="24" t="e">
        <f>VLOOKUP(A225,'Escenario base'!$A$7:$G$499,7,)</f>
        <v>#N/A</v>
      </c>
      <c r="F225" s="17" t="e">
        <f t="shared" si="26"/>
        <v>#DIV/0!</v>
      </c>
      <c r="G225" s="17" t="e">
        <f t="shared" si="27"/>
        <v>#N/A</v>
      </c>
      <c r="H225" s="18" t="e">
        <f t="shared" si="28"/>
        <v>#N/A</v>
      </c>
      <c r="I225" s="18" t="e">
        <f t="shared" si="25"/>
        <v>#N/A</v>
      </c>
      <c r="J225" s="22" t="e">
        <f t="shared" si="29"/>
        <v>#N/A</v>
      </c>
      <c r="K225" s="22" t="e">
        <f t="shared" si="30"/>
        <v>#N/A</v>
      </c>
      <c r="L225" s="22" t="e">
        <f t="shared" si="31"/>
        <v>#N/A</v>
      </c>
      <c r="M225" s="22" t="e">
        <f t="shared" si="32"/>
        <v>#N/A</v>
      </c>
    </row>
    <row r="226" spans="1:13">
      <c r="A226" s="17">
        <f>'Escenario base'!A224</f>
        <v>0</v>
      </c>
      <c r="B226" s="17">
        <f>'Escenario base'!B224</f>
        <v>0</v>
      </c>
      <c r="C226" s="33"/>
      <c r="D226" s="17">
        <f>'Escenario base'!D224</f>
        <v>0</v>
      </c>
      <c r="E226" s="24" t="e">
        <f>VLOOKUP(A226,'Escenario base'!$A$7:$G$499,7,)</f>
        <v>#N/A</v>
      </c>
      <c r="F226" s="17" t="e">
        <f t="shared" si="26"/>
        <v>#DIV/0!</v>
      </c>
      <c r="G226" s="17" t="e">
        <f t="shared" si="27"/>
        <v>#N/A</v>
      </c>
      <c r="H226" s="18" t="e">
        <f t="shared" si="28"/>
        <v>#N/A</v>
      </c>
      <c r="I226" s="18" t="e">
        <f t="shared" si="25"/>
        <v>#N/A</v>
      </c>
      <c r="J226" s="22" t="e">
        <f t="shared" si="29"/>
        <v>#N/A</v>
      </c>
      <c r="K226" s="22" t="e">
        <f t="shared" si="30"/>
        <v>#N/A</v>
      </c>
      <c r="L226" s="22" t="e">
        <f t="shared" si="31"/>
        <v>#N/A</v>
      </c>
      <c r="M226" s="22" t="e">
        <f t="shared" si="32"/>
        <v>#N/A</v>
      </c>
    </row>
    <row r="227" spans="1:13">
      <c r="A227" s="17">
        <f>'Escenario base'!A225</f>
        <v>0</v>
      </c>
      <c r="B227" s="17">
        <f>'Escenario base'!B225</f>
        <v>0</v>
      </c>
      <c r="C227" s="33"/>
      <c r="D227" s="17">
        <f>'Escenario base'!D225</f>
        <v>0</v>
      </c>
      <c r="E227" s="24" t="e">
        <f>VLOOKUP(A227,'Escenario base'!$A$7:$G$499,7,)</f>
        <v>#N/A</v>
      </c>
      <c r="F227" s="17" t="e">
        <f t="shared" si="26"/>
        <v>#DIV/0!</v>
      </c>
      <c r="G227" s="17" t="e">
        <f t="shared" si="27"/>
        <v>#N/A</v>
      </c>
      <c r="H227" s="18" t="e">
        <f t="shared" si="28"/>
        <v>#N/A</v>
      </c>
      <c r="I227" s="18" t="e">
        <f t="shared" si="25"/>
        <v>#N/A</v>
      </c>
      <c r="J227" s="22" t="e">
        <f t="shared" si="29"/>
        <v>#N/A</v>
      </c>
      <c r="K227" s="22" t="e">
        <f t="shared" si="30"/>
        <v>#N/A</v>
      </c>
      <c r="L227" s="22" t="e">
        <f t="shared" si="31"/>
        <v>#N/A</v>
      </c>
      <c r="M227" s="22" t="e">
        <f t="shared" si="32"/>
        <v>#N/A</v>
      </c>
    </row>
    <row r="228" spans="1:13">
      <c r="A228" s="17">
        <f>'Escenario base'!A226</f>
        <v>0</v>
      </c>
      <c r="B228" s="17">
        <f>'Escenario base'!B226</f>
        <v>0</v>
      </c>
      <c r="C228" s="33"/>
      <c r="D228" s="17">
        <f>'Escenario base'!D226</f>
        <v>0</v>
      </c>
      <c r="E228" s="24" t="e">
        <f>VLOOKUP(A228,'Escenario base'!$A$7:$G$499,7,)</f>
        <v>#N/A</v>
      </c>
      <c r="F228" s="17" t="e">
        <f t="shared" si="26"/>
        <v>#DIV/0!</v>
      </c>
      <c r="G228" s="17" t="e">
        <f t="shared" si="27"/>
        <v>#N/A</v>
      </c>
      <c r="H228" s="18" t="e">
        <f t="shared" si="28"/>
        <v>#N/A</v>
      </c>
      <c r="I228" s="18" t="e">
        <f t="shared" si="25"/>
        <v>#N/A</v>
      </c>
      <c r="J228" s="22" t="e">
        <f t="shared" si="29"/>
        <v>#N/A</v>
      </c>
      <c r="K228" s="22" t="e">
        <f t="shared" si="30"/>
        <v>#N/A</v>
      </c>
      <c r="L228" s="22" t="e">
        <f t="shared" si="31"/>
        <v>#N/A</v>
      </c>
      <c r="M228" s="22" t="e">
        <f t="shared" si="32"/>
        <v>#N/A</v>
      </c>
    </row>
    <row r="229" spans="1:13">
      <c r="A229" s="17">
        <f>'Escenario base'!A227</f>
        <v>0</v>
      </c>
      <c r="B229" s="17">
        <f>'Escenario base'!B227</f>
        <v>0</v>
      </c>
      <c r="C229" s="33"/>
      <c r="D229" s="17">
        <f>'Escenario base'!D227</f>
        <v>0</v>
      </c>
      <c r="E229" s="24" t="e">
        <f>VLOOKUP(A229,'Escenario base'!$A$7:$G$499,7,)</f>
        <v>#N/A</v>
      </c>
      <c r="F229" s="17" t="e">
        <f t="shared" si="26"/>
        <v>#DIV/0!</v>
      </c>
      <c r="G229" s="17" t="e">
        <f t="shared" si="27"/>
        <v>#N/A</v>
      </c>
      <c r="H229" s="18" t="e">
        <f t="shared" si="28"/>
        <v>#N/A</v>
      </c>
      <c r="I229" s="18" t="e">
        <f t="shared" si="25"/>
        <v>#N/A</v>
      </c>
      <c r="J229" s="22" t="e">
        <f t="shared" si="29"/>
        <v>#N/A</v>
      </c>
      <c r="K229" s="22" t="e">
        <f t="shared" si="30"/>
        <v>#N/A</v>
      </c>
      <c r="L229" s="22" t="e">
        <f t="shared" si="31"/>
        <v>#N/A</v>
      </c>
      <c r="M229" s="22" t="e">
        <f t="shared" si="32"/>
        <v>#N/A</v>
      </c>
    </row>
    <row r="230" spans="1:13">
      <c r="A230" s="17">
        <f>'Escenario base'!A228</f>
        <v>0</v>
      </c>
      <c r="B230" s="17">
        <f>'Escenario base'!B228</f>
        <v>0</v>
      </c>
      <c r="C230" s="33"/>
      <c r="D230" s="17">
        <f>'Escenario base'!D228</f>
        <v>0</v>
      </c>
      <c r="E230" s="24" t="e">
        <f>VLOOKUP(A230,'Escenario base'!$A$7:$G$499,7,)</f>
        <v>#N/A</v>
      </c>
      <c r="F230" s="17" t="e">
        <f t="shared" si="26"/>
        <v>#DIV/0!</v>
      </c>
      <c r="G230" s="17" t="e">
        <f t="shared" si="27"/>
        <v>#N/A</v>
      </c>
      <c r="H230" s="18" t="e">
        <f t="shared" si="28"/>
        <v>#N/A</v>
      </c>
      <c r="I230" s="18" t="e">
        <f t="shared" si="25"/>
        <v>#N/A</v>
      </c>
      <c r="J230" s="22" t="e">
        <f t="shared" si="29"/>
        <v>#N/A</v>
      </c>
      <c r="K230" s="22" t="e">
        <f t="shared" si="30"/>
        <v>#N/A</v>
      </c>
      <c r="L230" s="22" t="e">
        <f t="shared" si="31"/>
        <v>#N/A</v>
      </c>
      <c r="M230" s="22" t="e">
        <f t="shared" si="32"/>
        <v>#N/A</v>
      </c>
    </row>
    <row r="231" spans="1:13">
      <c r="A231" s="17">
        <f>'Escenario base'!A229</f>
        <v>0</v>
      </c>
      <c r="B231" s="17">
        <f>'Escenario base'!B229</f>
        <v>0</v>
      </c>
      <c r="C231" s="33"/>
      <c r="D231" s="17">
        <f>'Escenario base'!D229</f>
        <v>0</v>
      </c>
      <c r="E231" s="24" t="e">
        <f>VLOOKUP(A231,'Escenario base'!$A$7:$G$499,7,)</f>
        <v>#N/A</v>
      </c>
      <c r="F231" s="17" t="e">
        <f t="shared" si="26"/>
        <v>#DIV/0!</v>
      </c>
      <c r="G231" s="17" t="e">
        <f t="shared" si="27"/>
        <v>#N/A</v>
      </c>
      <c r="H231" s="18" t="e">
        <f t="shared" si="28"/>
        <v>#N/A</v>
      </c>
      <c r="I231" s="18" t="e">
        <f t="shared" si="25"/>
        <v>#N/A</v>
      </c>
      <c r="J231" s="22" t="e">
        <f t="shared" si="29"/>
        <v>#N/A</v>
      </c>
      <c r="K231" s="22" t="e">
        <f t="shared" si="30"/>
        <v>#N/A</v>
      </c>
      <c r="L231" s="22" t="e">
        <f t="shared" si="31"/>
        <v>#N/A</v>
      </c>
      <c r="M231" s="22" t="e">
        <f t="shared" si="32"/>
        <v>#N/A</v>
      </c>
    </row>
    <row r="232" spans="1:13">
      <c r="A232" s="17">
        <f>'Escenario base'!A230</f>
        <v>0</v>
      </c>
      <c r="B232" s="17">
        <f>'Escenario base'!B230</f>
        <v>0</v>
      </c>
      <c r="C232" s="33"/>
      <c r="D232" s="17">
        <f>'Escenario base'!D230</f>
        <v>0</v>
      </c>
      <c r="E232" s="24" t="e">
        <f>VLOOKUP(A232,'Escenario base'!$A$7:$G$499,7,)</f>
        <v>#N/A</v>
      </c>
      <c r="F232" s="17" t="e">
        <f t="shared" si="26"/>
        <v>#DIV/0!</v>
      </c>
      <c r="G232" s="17" t="e">
        <f t="shared" si="27"/>
        <v>#N/A</v>
      </c>
      <c r="H232" s="18" t="e">
        <f t="shared" si="28"/>
        <v>#N/A</v>
      </c>
      <c r="I232" s="18" t="e">
        <f t="shared" si="25"/>
        <v>#N/A</v>
      </c>
      <c r="J232" s="22" t="e">
        <f t="shared" si="29"/>
        <v>#N/A</v>
      </c>
      <c r="K232" s="22" t="e">
        <f t="shared" si="30"/>
        <v>#N/A</v>
      </c>
      <c r="L232" s="22" t="e">
        <f t="shared" si="31"/>
        <v>#N/A</v>
      </c>
      <c r="M232" s="22" t="e">
        <f t="shared" si="32"/>
        <v>#N/A</v>
      </c>
    </row>
    <row r="233" spans="1:13">
      <c r="A233" s="17">
        <f>'Escenario base'!A231</f>
        <v>0</v>
      </c>
      <c r="B233" s="17">
        <f>'Escenario base'!B231</f>
        <v>0</v>
      </c>
      <c r="C233" s="33"/>
      <c r="D233" s="17">
        <f>'Escenario base'!D231</f>
        <v>0</v>
      </c>
      <c r="E233" s="24" t="e">
        <f>VLOOKUP(A233,'Escenario base'!$A$7:$G$499,7,)</f>
        <v>#N/A</v>
      </c>
      <c r="F233" s="17" t="e">
        <f t="shared" si="26"/>
        <v>#DIV/0!</v>
      </c>
      <c r="G233" s="17" t="e">
        <f t="shared" si="27"/>
        <v>#N/A</v>
      </c>
      <c r="H233" s="18" t="e">
        <f t="shared" si="28"/>
        <v>#N/A</v>
      </c>
      <c r="I233" s="18" t="e">
        <f t="shared" si="25"/>
        <v>#N/A</v>
      </c>
      <c r="J233" s="22" t="e">
        <f t="shared" si="29"/>
        <v>#N/A</v>
      </c>
      <c r="K233" s="22" t="e">
        <f t="shared" si="30"/>
        <v>#N/A</v>
      </c>
      <c r="L233" s="22" t="e">
        <f t="shared" si="31"/>
        <v>#N/A</v>
      </c>
      <c r="M233" s="22" t="e">
        <f t="shared" si="32"/>
        <v>#N/A</v>
      </c>
    </row>
    <row r="234" spans="1:13">
      <c r="A234" s="17">
        <f>'Escenario base'!A232</f>
        <v>0</v>
      </c>
      <c r="B234" s="17">
        <f>'Escenario base'!B232</f>
        <v>0</v>
      </c>
      <c r="C234" s="33"/>
      <c r="D234" s="17">
        <f>'Escenario base'!D232</f>
        <v>0</v>
      </c>
      <c r="E234" s="24" t="e">
        <f>VLOOKUP(A234,'Escenario base'!$A$7:$G$499,7,)</f>
        <v>#N/A</v>
      </c>
      <c r="F234" s="17" t="e">
        <f t="shared" si="26"/>
        <v>#DIV/0!</v>
      </c>
      <c r="G234" s="17" t="e">
        <f t="shared" si="27"/>
        <v>#N/A</v>
      </c>
      <c r="H234" s="18" t="e">
        <f t="shared" si="28"/>
        <v>#N/A</v>
      </c>
      <c r="I234" s="18" t="e">
        <f t="shared" si="25"/>
        <v>#N/A</v>
      </c>
      <c r="J234" s="22" t="e">
        <f t="shared" si="29"/>
        <v>#N/A</v>
      </c>
      <c r="K234" s="22" t="e">
        <f t="shared" si="30"/>
        <v>#N/A</v>
      </c>
      <c r="L234" s="22" t="e">
        <f t="shared" si="31"/>
        <v>#N/A</v>
      </c>
      <c r="M234" s="22" t="e">
        <f t="shared" si="32"/>
        <v>#N/A</v>
      </c>
    </row>
    <row r="235" spans="1:13">
      <c r="A235" s="17">
        <f>'Escenario base'!A233</f>
        <v>0</v>
      </c>
      <c r="B235" s="17">
        <f>'Escenario base'!B233</f>
        <v>0</v>
      </c>
      <c r="C235" s="33"/>
      <c r="D235" s="17">
        <f>'Escenario base'!D233</f>
        <v>0</v>
      </c>
      <c r="E235" s="24" t="e">
        <f>VLOOKUP(A235,'Escenario base'!$A$7:$G$499,7,)</f>
        <v>#N/A</v>
      </c>
      <c r="F235" s="17" t="e">
        <f t="shared" si="26"/>
        <v>#DIV/0!</v>
      </c>
      <c r="G235" s="17" t="e">
        <f t="shared" si="27"/>
        <v>#N/A</v>
      </c>
      <c r="H235" s="18" t="e">
        <f t="shared" si="28"/>
        <v>#N/A</v>
      </c>
      <c r="I235" s="18" t="e">
        <f t="shared" si="25"/>
        <v>#N/A</v>
      </c>
      <c r="J235" s="22" t="e">
        <f t="shared" si="29"/>
        <v>#N/A</v>
      </c>
      <c r="K235" s="22" t="e">
        <f t="shared" si="30"/>
        <v>#N/A</v>
      </c>
      <c r="L235" s="22" t="e">
        <f t="shared" si="31"/>
        <v>#N/A</v>
      </c>
      <c r="M235" s="22" t="e">
        <f t="shared" si="32"/>
        <v>#N/A</v>
      </c>
    </row>
    <row r="236" spans="1:13">
      <c r="A236" s="17">
        <f>'Escenario base'!A234</f>
        <v>0</v>
      </c>
      <c r="B236" s="17">
        <f>'Escenario base'!B234</f>
        <v>0</v>
      </c>
      <c r="C236" s="33"/>
      <c r="D236" s="17">
        <f>'Escenario base'!D234</f>
        <v>0</v>
      </c>
      <c r="E236" s="24" t="e">
        <f>VLOOKUP(A236,'Escenario base'!$A$7:$G$499,7,)</f>
        <v>#N/A</v>
      </c>
      <c r="F236" s="17" t="e">
        <f t="shared" si="26"/>
        <v>#DIV/0!</v>
      </c>
      <c r="G236" s="17" t="e">
        <f t="shared" si="27"/>
        <v>#N/A</v>
      </c>
      <c r="H236" s="18" t="e">
        <f t="shared" si="28"/>
        <v>#N/A</v>
      </c>
      <c r="I236" s="18" t="e">
        <f t="shared" si="25"/>
        <v>#N/A</v>
      </c>
      <c r="J236" s="22" t="e">
        <f t="shared" si="29"/>
        <v>#N/A</v>
      </c>
      <c r="K236" s="22" t="e">
        <f t="shared" si="30"/>
        <v>#N/A</v>
      </c>
      <c r="L236" s="22" t="e">
        <f t="shared" si="31"/>
        <v>#N/A</v>
      </c>
      <c r="M236" s="22" t="e">
        <f t="shared" si="32"/>
        <v>#N/A</v>
      </c>
    </row>
    <row r="237" spans="1:13">
      <c r="A237" s="17">
        <f>'Escenario base'!A235</f>
        <v>0</v>
      </c>
      <c r="B237" s="17">
        <f>'Escenario base'!B235</f>
        <v>0</v>
      </c>
      <c r="C237" s="33"/>
      <c r="D237" s="17">
        <f>'Escenario base'!D235</f>
        <v>0</v>
      </c>
      <c r="E237" s="24" t="e">
        <f>VLOOKUP(A237,'Escenario base'!$A$7:$G$499,7,)</f>
        <v>#N/A</v>
      </c>
      <c r="F237" s="17" t="e">
        <f t="shared" si="26"/>
        <v>#DIV/0!</v>
      </c>
      <c r="G237" s="17" t="e">
        <f t="shared" si="27"/>
        <v>#N/A</v>
      </c>
      <c r="H237" s="18" t="e">
        <f t="shared" si="28"/>
        <v>#N/A</v>
      </c>
      <c r="I237" s="18" t="e">
        <f t="shared" si="25"/>
        <v>#N/A</v>
      </c>
      <c r="J237" s="22" t="e">
        <f t="shared" si="29"/>
        <v>#N/A</v>
      </c>
      <c r="K237" s="22" t="e">
        <f t="shared" si="30"/>
        <v>#N/A</v>
      </c>
      <c r="L237" s="22" t="e">
        <f t="shared" si="31"/>
        <v>#N/A</v>
      </c>
      <c r="M237" s="22" t="e">
        <f t="shared" si="32"/>
        <v>#N/A</v>
      </c>
    </row>
    <row r="238" spans="1:13">
      <c r="A238" s="17">
        <f>'Escenario base'!A236</f>
        <v>0</v>
      </c>
      <c r="B238" s="17">
        <f>'Escenario base'!B236</f>
        <v>0</v>
      </c>
      <c r="C238" s="33"/>
      <c r="D238" s="17">
        <f>'Escenario base'!D236</f>
        <v>0</v>
      </c>
      <c r="E238" s="24" t="e">
        <f>VLOOKUP(A238,'Escenario base'!$A$7:$G$499,7,)</f>
        <v>#N/A</v>
      </c>
      <c r="F238" s="17" t="e">
        <f t="shared" si="26"/>
        <v>#DIV/0!</v>
      </c>
      <c r="G238" s="17" t="e">
        <f t="shared" si="27"/>
        <v>#N/A</v>
      </c>
      <c r="H238" s="18" t="e">
        <f t="shared" si="28"/>
        <v>#N/A</v>
      </c>
      <c r="I238" s="18" t="e">
        <f t="shared" si="25"/>
        <v>#N/A</v>
      </c>
      <c r="J238" s="22" t="e">
        <f t="shared" si="29"/>
        <v>#N/A</v>
      </c>
      <c r="K238" s="22" t="e">
        <f t="shared" si="30"/>
        <v>#N/A</v>
      </c>
      <c r="L238" s="22" t="e">
        <f t="shared" si="31"/>
        <v>#N/A</v>
      </c>
      <c r="M238" s="22" t="e">
        <f t="shared" si="32"/>
        <v>#N/A</v>
      </c>
    </row>
    <row r="239" spans="1:13">
      <c r="A239" s="17">
        <f>'Escenario base'!A237</f>
        <v>0</v>
      </c>
      <c r="B239" s="17">
        <f>'Escenario base'!B237</f>
        <v>0</v>
      </c>
      <c r="C239" s="33"/>
      <c r="D239" s="17">
        <f>'Escenario base'!D237</f>
        <v>0</v>
      </c>
      <c r="E239" s="24" t="e">
        <f>VLOOKUP(A239,'Escenario base'!$A$7:$G$499,7,)</f>
        <v>#N/A</v>
      </c>
      <c r="F239" s="17" t="e">
        <f t="shared" si="26"/>
        <v>#DIV/0!</v>
      </c>
      <c r="G239" s="17" t="e">
        <f t="shared" si="27"/>
        <v>#N/A</v>
      </c>
      <c r="H239" s="18" t="e">
        <f t="shared" si="28"/>
        <v>#N/A</v>
      </c>
      <c r="I239" s="18" t="e">
        <f t="shared" si="25"/>
        <v>#N/A</v>
      </c>
      <c r="J239" s="22" t="e">
        <f t="shared" si="29"/>
        <v>#N/A</v>
      </c>
      <c r="K239" s="22" t="e">
        <f t="shared" si="30"/>
        <v>#N/A</v>
      </c>
      <c r="L239" s="22" t="e">
        <f t="shared" si="31"/>
        <v>#N/A</v>
      </c>
      <c r="M239" s="22" t="e">
        <f t="shared" si="32"/>
        <v>#N/A</v>
      </c>
    </row>
    <row r="240" spans="1:13">
      <c r="A240" s="17">
        <f>'Escenario base'!A238</f>
        <v>0</v>
      </c>
      <c r="B240" s="17">
        <f>'Escenario base'!B238</f>
        <v>0</v>
      </c>
      <c r="C240" s="33"/>
      <c r="D240" s="17">
        <f>'Escenario base'!D238</f>
        <v>0</v>
      </c>
      <c r="E240" s="24" t="e">
        <f>VLOOKUP(A240,'Escenario base'!$A$7:$G$499,7,)</f>
        <v>#N/A</v>
      </c>
      <c r="F240" s="17" t="e">
        <f t="shared" si="26"/>
        <v>#DIV/0!</v>
      </c>
      <c r="G240" s="17" t="e">
        <f t="shared" si="27"/>
        <v>#N/A</v>
      </c>
      <c r="H240" s="18" t="e">
        <f t="shared" si="28"/>
        <v>#N/A</v>
      </c>
      <c r="I240" s="18" t="e">
        <f t="shared" si="25"/>
        <v>#N/A</v>
      </c>
      <c r="J240" s="22" t="e">
        <f t="shared" si="29"/>
        <v>#N/A</v>
      </c>
      <c r="K240" s="22" t="e">
        <f t="shared" si="30"/>
        <v>#N/A</v>
      </c>
      <c r="L240" s="22" t="e">
        <f t="shared" si="31"/>
        <v>#N/A</v>
      </c>
      <c r="M240" s="22" t="e">
        <f t="shared" si="32"/>
        <v>#N/A</v>
      </c>
    </row>
    <row r="241" spans="1:13">
      <c r="A241" s="17">
        <f>'Escenario base'!A239</f>
        <v>0</v>
      </c>
      <c r="B241" s="17">
        <f>'Escenario base'!B239</f>
        <v>0</v>
      </c>
      <c r="C241" s="33"/>
      <c r="D241" s="17">
        <f>'Escenario base'!D239</f>
        <v>0</v>
      </c>
      <c r="E241" s="24" t="e">
        <f>VLOOKUP(A241,'Escenario base'!$A$7:$G$499,7,)</f>
        <v>#N/A</v>
      </c>
      <c r="F241" s="17" t="e">
        <f t="shared" si="26"/>
        <v>#DIV/0!</v>
      </c>
      <c r="G241" s="17" t="e">
        <f t="shared" si="27"/>
        <v>#N/A</v>
      </c>
      <c r="H241" s="18" t="e">
        <f t="shared" si="28"/>
        <v>#N/A</v>
      </c>
      <c r="I241" s="18" t="e">
        <f t="shared" si="25"/>
        <v>#N/A</v>
      </c>
      <c r="J241" s="22" t="e">
        <f t="shared" si="29"/>
        <v>#N/A</v>
      </c>
      <c r="K241" s="22" t="e">
        <f t="shared" si="30"/>
        <v>#N/A</v>
      </c>
      <c r="L241" s="22" t="e">
        <f t="shared" si="31"/>
        <v>#N/A</v>
      </c>
      <c r="M241" s="22" t="e">
        <f t="shared" si="32"/>
        <v>#N/A</v>
      </c>
    </row>
    <row r="242" spans="1:13">
      <c r="A242" s="17">
        <f>'Escenario base'!A240</f>
        <v>0</v>
      </c>
      <c r="B242" s="17">
        <f>'Escenario base'!B240</f>
        <v>0</v>
      </c>
      <c r="C242" s="33"/>
      <c r="D242" s="17">
        <f>'Escenario base'!D240</f>
        <v>0</v>
      </c>
      <c r="E242" s="24" t="e">
        <f>VLOOKUP(A242,'Escenario base'!$A$7:$G$499,7,)</f>
        <v>#N/A</v>
      </c>
      <c r="F242" s="17" t="e">
        <f t="shared" si="26"/>
        <v>#DIV/0!</v>
      </c>
      <c r="G242" s="17" t="e">
        <f t="shared" si="27"/>
        <v>#N/A</v>
      </c>
      <c r="H242" s="18" t="e">
        <f t="shared" si="28"/>
        <v>#N/A</v>
      </c>
      <c r="I242" s="18" t="e">
        <f t="shared" si="25"/>
        <v>#N/A</v>
      </c>
      <c r="J242" s="22" t="e">
        <f t="shared" si="29"/>
        <v>#N/A</v>
      </c>
      <c r="K242" s="22" t="e">
        <f t="shared" si="30"/>
        <v>#N/A</v>
      </c>
      <c r="L242" s="22" t="e">
        <f t="shared" si="31"/>
        <v>#N/A</v>
      </c>
      <c r="M242" s="22" t="e">
        <f t="shared" si="32"/>
        <v>#N/A</v>
      </c>
    </row>
    <row r="243" spans="1:13">
      <c r="A243" s="17">
        <f>'Escenario base'!A241</f>
        <v>0</v>
      </c>
      <c r="B243" s="17">
        <f>'Escenario base'!B241</f>
        <v>0</v>
      </c>
      <c r="C243" s="33"/>
      <c r="D243" s="17">
        <f>'Escenario base'!D241</f>
        <v>0</v>
      </c>
      <c r="E243" s="24" t="e">
        <f>VLOOKUP(A243,'Escenario base'!$A$7:$G$499,7,)</f>
        <v>#N/A</v>
      </c>
      <c r="F243" s="17" t="e">
        <f t="shared" si="26"/>
        <v>#DIV/0!</v>
      </c>
      <c r="G243" s="17" t="e">
        <f t="shared" si="27"/>
        <v>#N/A</v>
      </c>
      <c r="H243" s="18" t="e">
        <f t="shared" si="28"/>
        <v>#N/A</v>
      </c>
      <c r="I243" s="18" t="e">
        <f t="shared" si="25"/>
        <v>#N/A</v>
      </c>
      <c r="J243" s="22" t="e">
        <f t="shared" si="29"/>
        <v>#N/A</v>
      </c>
      <c r="K243" s="22" t="e">
        <f t="shared" si="30"/>
        <v>#N/A</v>
      </c>
      <c r="L243" s="22" t="e">
        <f t="shared" si="31"/>
        <v>#N/A</v>
      </c>
      <c r="M243" s="22" t="e">
        <f t="shared" si="32"/>
        <v>#N/A</v>
      </c>
    </row>
    <row r="244" spans="1:13">
      <c r="A244" s="17">
        <f>'Escenario base'!A242</f>
        <v>0</v>
      </c>
      <c r="B244" s="17">
        <f>'Escenario base'!B242</f>
        <v>0</v>
      </c>
      <c r="C244" s="33"/>
      <c r="D244" s="17">
        <f>'Escenario base'!D242</f>
        <v>0</v>
      </c>
      <c r="E244" s="24" t="e">
        <f>VLOOKUP(A244,'Escenario base'!$A$7:$G$499,7,)</f>
        <v>#N/A</v>
      </c>
      <c r="F244" s="17" t="e">
        <f t="shared" si="26"/>
        <v>#DIV/0!</v>
      </c>
      <c r="G244" s="17" t="e">
        <f t="shared" si="27"/>
        <v>#N/A</v>
      </c>
      <c r="H244" s="18" t="e">
        <f t="shared" si="28"/>
        <v>#N/A</v>
      </c>
      <c r="I244" s="18" t="e">
        <f t="shared" si="25"/>
        <v>#N/A</v>
      </c>
      <c r="J244" s="22" t="e">
        <f t="shared" si="29"/>
        <v>#N/A</v>
      </c>
      <c r="K244" s="22" t="e">
        <f t="shared" si="30"/>
        <v>#N/A</v>
      </c>
      <c r="L244" s="22" t="e">
        <f t="shared" si="31"/>
        <v>#N/A</v>
      </c>
      <c r="M244" s="22" t="e">
        <f t="shared" si="32"/>
        <v>#N/A</v>
      </c>
    </row>
    <row r="245" spans="1:13">
      <c r="A245" s="17">
        <f>'Escenario base'!A243</f>
        <v>0</v>
      </c>
      <c r="B245" s="17">
        <f>'Escenario base'!B243</f>
        <v>0</v>
      </c>
      <c r="C245" s="33"/>
      <c r="D245" s="17">
        <f>'Escenario base'!D243</f>
        <v>0</v>
      </c>
      <c r="E245" s="24" t="e">
        <f>VLOOKUP(A245,'Escenario base'!$A$7:$G$499,7,)</f>
        <v>#N/A</v>
      </c>
      <c r="F245" s="17" t="e">
        <f t="shared" si="26"/>
        <v>#DIV/0!</v>
      </c>
      <c r="G245" s="17" t="e">
        <f t="shared" si="27"/>
        <v>#N/A</v>
      </c>
      <c r="H245" s="18" t="e">
        <f t="shared" si="28"/>
        <v>#N/A</v>
      </c>
      <c r="I245" s="18" t="e">
        <f t="shared" si="25"/>
        <v>#N/A</v>
      </c>
      <c r="J245" s="22" t="e">
        <f t="shared" si="29"/>
        <v>#N/A</v>
      </c>
      <c r="K245" s="22" t="e">
        <f t="shared" si="30"/>
        <v>#N/A</v>
      </c>
      <c r="L245" s="22" t="e">
        <f t="shared" si="31"/>
        <v>#N/A</v>
      </c>
      <c r="M245" s="22" t="e">
        <f t="shared" si="32"/>
        <v>#N/A</v>
      </c>
    </row>
    <row r="246" spans="1:13">
      <c r="A246" s="17">
        <f>'Escenario base'!A244</f>
        <v>0</v>
      </c>
      <c r="B246" s="17">
        <f>'Escenario base'!B244</f>
        <v>0</v>
      </c>
      <c r="C246" s="33"/>
      <c r="D246" s="17">
        <f>'Escenario base'!D244</f>
        <v>0</v>
      </c>
      <c r="E246" s="24" t="e">
        <f>VLOOKUP(A246,'Escenario base'!$A$7:$G$499,7,)</f>
        <v>#N/A</v>
      </c>
      <c r="F246" s="17" t="e">
        <f t="shared" si="26"/>
        <v>#DIV/0!</v>
      </c>
      <c r="G246" s="17" t="e">
        <f t="shared" si="27"/>
        <v>#N/A</v>
      </c>
      <c r="H246" s="18" t="e">
        <f t="shared" si="28"/>
        <v>#N/A</v>
      </c>
      <c r="I246" s="18" t="e">
        <f t="shared" si="25"/>
        <v>#N/A</v>
      </c>
      <c r="J246" s="22" t="e">
        <f t="shared" si="29"/>
        <v>#N/A</v>
      </c>
      <c r="K246" s="22" t="e">
        <f t="shared" si="30"/>
        <v>#N/A</v>
      </c>
      <c r="L246" s="22" t="e">
        <f t="shared" si="31"/>
        <v>#N/A</v>
      </c>
      <c r="M246" s="22" t="e">
        <f t="shared" si="32"/>
        <v>#N/A</v>
      </c>
    </row>
    <row r="247" spans="1:13">
      <c r="A247" s="17">
        <f>'Escenario base'!A245</f>
        <v>0</v>
      </c>
      <c r="B247" s="17">
        <f>'Escenario base'!B245</f>
        <v>0</v>
      </c>
      <c r="C247" s="33"/>
      <c r="D247" s="17">
        <f>'Escenario base'!D245</f>
        <v>0</v>
      </c>
      <c r="E247" s="24" t="e">
        <f>VLOOKUP(A247,'Escenario base'!$A$7:$G$499,7,)</f>
        <v>#N/A</v>
      </c>
      <c r="F247" s="17" t="e">
        <f t="shared" si="26"/>
        <v>#DIV/0!</v>
      </c>
      <c r="G247" s="17" t="e">
        <f t="shared" si="27"/>
        <v>#N/A</v>
      </c>
      <c r="H247" s="18" t="e">
        <f t="shared" si="28"/>
        <v>#N/A</v>
      </c>
      <c r="I247" s="18" t="e">
        <f t="shared" si="25"/>
        <v>#N/A</v>
      </c>
      <c r="J247" s="22" t="e">
        <f t="shared" si="29"/>
        <v>#N/A</v>
      </c>
      <c r="K247" s="22" t="e">
        <f t="shared" si="30"/>
        <v>#N/A</v>
      </c>
      <c r="L247" s="22" t="e">
        <f t="shared" si="31"/>
        <v>#N/A</v>
      </c>
      <c r="M247" s="22" t="e">
        <f t="shared" si="32"/>
        <v>#N/A</v>
      </c>
    </row>
    <row r="248" spans="1:13">
      <c r="A248" s="17">
        <f>'Escenario base'!A246</f>
        <v>0</v>
      </c>
      <c r="B248" s="17">
        <f>'Escenario base'!B246</f>
        <v>0</v>
      </c>
      <c r="C248" s="33"/>
      <c r="D248" s="17">
        <f>'Escenario base'!D246</f>
        <v>0</v>
      </c>
      <c r="E248" s="24" t="e">
        <f>VLOOKUP(A248,'Escenario base'!$A$7:$G$499,7,)</f>
        <v>#N/A</v>
      </c>
      <c r="F248" s="17" t="e">
        <f t="shared" si="26"/>
        <v>#DIV/0!</v>
      </c>
      <c r="G248" s="17" t="e">
        <f t="shared" si="27"/>
        <v>#N/A</v>
      </c>
      <c r="H248" s="18" t="e">
        <f t="shared" si="28"/>
        <v>#N/A</v>
      </c>
      <c r="I248" s="18" t="e">
        <f t="shared" si="25"/>
        <v>#N/A</v>
      </c>
      <c r="J248" s="22" t="e">
        <f t="shared" si="29"/>
        <v>#N/A</v>
      </c>
      <c r="K248" s="22" t="e">
        <f t="shared" si="30"/>
        <v>#N/A</v>
      </c>
      <c r="L248" s="22" t="e">
        <f t="shared" si="31"/>
        <v>#N/A</v>
      </c>
      <c r="M248" s="22" t="e">
        <f t="shared" si="32"/>
        <v>#N/A</v>
      </c>
    </row>
    <row r="249" spans="1:13">
      <c r="A249" s="17">
        <f>'Escenario base'!A247</f>
        <v>0</v>
      </c>
      <c r="B249" s="17">
        <f>'Escenario base'!B247</f>
        <v>0</v>
      </c>
      <c r="C249" s="33"/>
      <c r="D249" s="17">
        <f>'Escenario base'!D247</f>
        <v>0</v>
      </c>
      <c r="E249" s="24" t="e">
        <f>VLOOKUP(A249,'Escenario base'!$A$7:$G$499,7,)</f>
        <v>#N/A</v>
      </c>
      <c r="F249" s="17" t="e">
        <f t="shared" si="26"/>
        <v>#DIV/0!</v>
      </c>
      <c r="G249" s="17" t="e">
        <f t="shared" si="27"/>
        <v>#N/A</v>
      </c>
      <c r="H249" s="18" t="e">
        <f t="shared" si="28"/>
        <v>#N/A</v>
      </c>
      <c r="I249" s="18" t="e">
        <f t="shared" si="25"/>
        <v>#N/A</v>
      </c>
      <c r="J249" s="22" t="e">
        <f t="shared" si="29"/>
        <v>#N/A</v>
      </c>
      <c r="K249" s="22" t="e">
        <f t="shared" si="30"/>
        <v>#N/A</v>
      </c>
      <c r="L249" s="22" t="e">
        <f t="shared" si="31"/>
        <v>#N/A</v>
      </c>
      <c r="M249" s="22" t="e">
        <f t="shared" si="32"/>
        <v>#N/A</v>
      </c>
    </row>
    <row r="250" spans="1:13">
      <c r="A250" s="17">
        <f>'Escenario base'!A248</f>
        <v>0</v>
      </c>
      <c r="B250" s="17">
        <f>'Escenario base'!B248</f>
        <v>0</v>
      </c>
      <c r="C250" s="33"/>
      <c r="D250" s="17">
        <f>'Escenario base'!D248</f>
        <v>0</v>
      </c>
      <c r="E250" s="24" t="e">
        <f>VLOOKUP(A250,'Escenario base'!$A$7:$G$499,7,)</f>
        <v>#N/A</v>
      </c>
      <c r="F250" s="17" t="e">
        <f t="shared" si="26"/>
        <v>#DIV/0!</v>
      </c>
      <c r="G250" s="17" t="e">
        <f t="shared" si="27"/>
        <v>#N/A</v>
      </c>
      <c r="H250" s="18" t="e">
        <f t="shared" si="28"/>
        <v>#N/A</v>
      </c>
      <c r="I250" s="18" t="e">
        <f t="shared" si="25"/>
        <v>#N/A</v>
      </c>
      <c r="J250" s="22" t="e">
        <f t="shared" si="29"/>
        <v>#N/A</v>
      </c>
      <c r="K250" s="22" t="e">
        <f t="shared" si="30"/>
        <v>#N/A</v>
      </c>
      <c r="L250" s="22" t="e">
        <f t="shared" si="31"/>
        <v>#N/A</v>
      </c>
      <c r="M250" s="22" t="e">
        <f t="shared" si="32"/>
        <v>#N/A</v>
      </c>
    </row>
    <row r="251" spans="1:13">
      <c r="A251" s="17">
        <f>'Escenario base'!A249</f>
        <v>0</v>
      </c>
      <c r="B251" s="17">
        <f>'Escenario base'!B249</f>
        <v>0</v>
      </c>
      <c r="C251" s="33"/>
      <c r="D251" s="17">
        <f>'Escenario base'!D249</f>
        <v>0</v>
      </c>
      <c r="E251" s="24" t="e">
        <f>VLOOKUP(A251,'Escenario base'!$A$7:$G$499,7,)</f>
        <v>#N/A</v>
      </c>
      <c r="F251" s="17" t="e">
        <f t="shared" si="26"/>
        <v>#DIV/0!</v>
      </c>
      <c r="G251" s="17" t="e">
        <f t="shared" si="27"/>
        <v>#N/A</v>
      </c>
      <c r="H251" s="18" t="e">
        <f t="shared" si="28"/>
        <v>#N/A</v>
      </c>
      <c r="I251" s="18" t="e">
        <f t="shared" si="25"/>
        <v>#N/A</v>
      </c>
      <c r="J251" s="22" t="e">
        <f t="shared" si="29"/>
        <v>#N/A</v>
      </c>
      <c r="K251" s="22" t="e">
        <f t="shared" si="30"/>
        <v>#N/A</v>
      </c>
      <c r="L251" s="22" t="e">
        <f t="shared" si="31"/>
        <v>#N/A</v>
      </c>
      <c r="M251" s="22" t="e">
        <f t="shared" si="32"/>
        <v>#N/A</v>
      </c>
    </row>
    <row r="252" spans="1:13">
      <c r="A252" s="17">
        <f>'Escenario base'!A250</f>
        <v>0</v>
      </c>
      <c r="B252" s="17">
        <f>'Escenario base'!B250</f>
        <v>0</v>
      </c>
      <c r="C252" s="33"/>
      <c r="D252" s="17">
        <f>'Escenario base'!D250</f>
        <v>0</v>
      </c>
      <c r="E252" s="24" t="e">
        <f>VLOOKUP(A252,'Escenario base'!$A$7:$G$499,7,)</f>
        <v>#N/A</v>
      </c>
      <c r="F252" s="17" t="e">
        <f t="shared" si="26"/>
        <v>#DIV/0!</v>
      </c>
      <c r="G252" s="17" t="e">
        <f t="shared" si="27"/>
        <v>#N/A</v>
      </c>
      <c r="H252" s="18" t="e">
        <f t="shared" si="28"/>
        <v>#N/A</v>
      </c>
      <c r="I252" s="18" t="e">
        <f t="shared" si="25"/>
        <v>#N/A</v>
      </c>
      <c r="J252" s="22" t="e">
        <f t="shared" si="29"/>
        <v>#N/A</v>
      </c>
      <c r="K252" s="22" t="e">
        <f t="shared" si="30"/>
        <v>#N/A</v>
      </c>
      <c r="L252" s="22" t="e">
        <f t="shared" si="31"/>
        <v>#N/A</v>
      </c>
      <c r="M252" s="22" t="e">
        <f t="shared" si="32"/>
        <v>#N/A</v>
      </c>
    </row>
    <row r="253" spans="1:13">
      <c r="A253" s="17">
        <f>'Escenario base'!A251</f>
        <v>0</v>
      </c>
      <c r="B253" s="17">
        <f>'Escenario base'!B251</f>
        <v>0</v>
      </c>
      <c r="C253" s="33"/>
      <c r="D253" s="17">
        <f>'Escenario base'!D251</f>
        <v>0</v>
      </c>
      <c r="E253" s="24" t="e">
        <f>VLOOKUP(A253,'Escenario base'!$A$7:$G$499,7,)</f>
        <v>#N/A</v>
      </c>
      <c r="F253" s="17" t="e">
        <f t="shared" si="26"/>
        <v>#DIV/0!</v>
      </c>
      <c r="G253" s="17" t="e">
        <f t="shared" si="27"/>
        <v>#N/A</v>
      </c>
      <c r="H253" s="18" t="e">
        <f t="shared" si="28"/>
        <v>#N/A</v>
      </c>
      <c r="I253" s="18" t="e">
        <f t="shared" si="25"/>
        <v>#N/A</v>
      </c>
      <c r="J253" s="22" t="e">
        <f t="shared" si="29"/>
        <v>#N/A</v>
      </c>
      <c r="K253" s="22" t="e">
        <f t="shared" si="30"/>
        <v>#N/A</v>
      </c>
      <c r="L253" s="22" t="e">
        <f t="shared" si="31"/>
        <v>#N/A</v>
      </c>
      <c r="M253" s="22" t="e">
        <f t="shared" si="32"/>
        <v>#N/A</v>
      </c>
    </row>
    <row r="254" spans="1:13">
      <c r="A254" s="17">
        <f>'Escenario base'!A252</f>
        <v>0</v>
      </c>
      <c r="B254" s="17">
        <f>'Escenario base'!B252</f>
        <v>0</v>
      </c>
      <c r="C254" s="33"/>
      <c r="D254" s="17">
        <f>'Escenario base'!D252</f>
        <v>0</v>
      </c>
      <c r="E254" s="24" t="e">
        <f>VLOOKUP(A254,'Escenario base'!$A$7:$G$499,7,)</f>
        <v>#N/A</v>
      </c>
      <c r="F254" s="17" t="e">
        <f t="shared" si="26"/>
        <v>#DIV/0!</v>
      </c>
      <c r="G254" s="17" t="e">
        <f t="shared" si="27"/>
        <v>#N/A</v>
      </c>
      <c r="H254" s="18" t="e">
        <f t="shared" si="28"/>
        <v>#N/A</v>
      </c>
      <c r="I254" s="18" t="e">
        <f t="shared" si="25"/>
        <v>#N/A</v>
      </c>
      <c r="J254" s="22" t="e">
        <f t="shared" si="29"/>
        <v>#N/A</v>
      </c>
      <c r="K254" s="22" t="e">
        <f t="shared" si="30"/>
        <v>#N/A</v>
      </c>
      <c r="L254" s="22" t="e">
        <f t="shared" si="31"/>
        <v>#N/A</v>
      </c>
      <c r="M254" s="22" t="e">
        <f t="shared" si="32"/>
        <v>#N/A</v>
      </c>
    </row>
    <row r="255" spans="1:13">
      <c r="A255" s="17">
        <f>'Escenario base'!A253</f>
        <v>0</v>
      </c>
      <c r="B255" s="17">
        <f>'Escenario base'!B253</f>
        <v>0</v>
      </c>
      <c r="C255" s="33"/>
      <c r="D255" s="17">
        <f>'Escenario base'!D253</f>
        <v>0</v>
      </c>
      <c r="E255" s="24" t="e">
        <f>VLOOKUP(A255,'Escenario base'!$A$7:$G$499,7,)</f>
        <v>#N/A</v>
      </c>
      <c r="F255" s="17" t="e">
        <f t="shared" si="26"/>
        <v>#DIV/0!</v>
      </c>
      <c r="G255" s="17" t="e">
        <f t="shared" si="27"/>
        <v>#N/A</v>
      </c>
      <c r="H255" s="18" t="e">
        <f t="shared" si="28"/>
        <v>#N/A</v>
      </c>
      <c r="I255" s="18" t="e">
        <f t="shared" si="25"/>
        <v>#N/A</v>
      </c>
      <c r="J255" s="22" t="e">
        <f t="shared" si="29"/>
        <v>#N/A</v>
      </c>
      <c r="K255" s="22" t="e">
        <f t="shared" si="30"/>
        <v>#N/A</v>
      </c>
      <c r="L255" s="22" t="e">
        <f t="shared" si="31"/>
        <v>#N/A</v>
      </c>
      <c r="M255" s="22" t="e">
        <f t="shared" si="32"/>
        <v>#N/A</v>
      </c>
    </row>
    <row r="256" spans="1:13">
      <c r="A256" s="17">
        <f>'Escenario base'!A254</f>
        <v>0</v>
      </c>
      <c r="B256" s="17">
        <f>'Escenario base'!B254</f>
        <v>0</v>
      </c>
      <c r="C256" s="33"/>
      <c r="D256" s="17">
        <f>'Escenario base'!D254</f>
        <v>0</v>
      </c>
      <c r="E256" s="24" t="e">
        <f>VLOOKUP(A256,'Escenario base'!$A$7:$G$499,7,)</f>
        <v>#N/A</v>
      </c>
      <c r="F256" s="17" t="e">
        <f t="shared" si="26"/>
        <v>#DIV/0!</v>
      </c>
      <c r="G256" s="17" t="e">
        <f t="shared" si="27"/>
        <v>#N/A</v>
      </c>
      <c r="H256" s="18" t="e">
        <f t="shared" si="28"/>
        <v>#N/A</v>
      </c>
      <c r="I256" s="18" t="e">
        <f t="shared" si="25"/>
        <v>#N/A</v>
      </c>
      <c r="J256" s="22" t="e">
        <f t="shared" si="29"/>
        <v>#N/A</v>
      </c>
      <c r="K256" s="22" t="e">
        <f t="shared" si="30"/>
        <v>#N/A</v>
      </c>
      <c r="L256" s="22" t="e">
        <f t="shared" si="31"/>
        <v>#N/A</v>
      </c>
      <c r="M256" s="22" t="e">
        <f t="shared" si="32"/>
        <v>#N/A</v>
      </c>
    </row>
    <row r="257" spans="1:13">
      <c r="A257" s="17">
        <f>'Escenario base'!A255</f>
        <v>0</v>
      </c>
      <c r="B257" s="17">
        <f>'Escenario base'!B255</f>
        <v>0</v>
      </c>
      <c r="C257" s="33"/>
      <c r="D257" s="17">
        <f>'Escenario base'!D255</f>
        <v>0</v>
      </c>
      <c r="E257" s="24" t="e">
        <f>VLOOKUP(A257,'Escenario base'!$A$7:$G$499,7,)</f>
        <v>#N/A</v>
      </c>
      <c r="F257" s="17" t="e">
        <f t="shared" si="26"/>
        <v>#DIV/0!</v>
      </c>
      <c r="G257" s="17" t="e">
        <f t="shared" si="27"/>
        <v>#N/A</v>
      </c>
      <c r="H257" s="18" t="e">
        <f t="shared" si="28"/>
        <v>#N/A</v>
      </c>
      <c r="I257" s="18" t="e">
        <f t="shared" si="25"/>
        <v>#N/A</v>
      </c>
      <c r="J257" s="22" t="e">
        <f t="shared" si="29"/>
        <v>#N/A</v>
      </c>
      <c r="K257" s="22" t="e">
        <f t="shared" si="30"/>
        <v>#N/A</v>
      </c>
      <c r="L257" s="22" t="e">
        <f t="shared" si="31"/>
        <v>#N/A</v>
      </c>
      <c r="M257" s="22" t="e">
        <f t="shared" si="32"/>
        <v>#N/A</v>
      </c>
    </row>
    <row r="258" spans="1:13">
      <c r="A258" s="17">
        <f>'Escenario base'!A256</f>
        <v>0</v>
      </c>
      <c r="B258" s="17">
        <f>'Escenario base'!B256</f>
        <v>0</v>
      </c>
      <c r="C258" s="33"/>
      <c r="D258" s="17">
        <f>'Escenario base'!D256</f>
        <v>0</v>
      </c>
      <c r="E258" s="24" t="e">
        <f>VLOOKUP(A258,'Escenario base'!$A$7:$G$499,7,)</f>
        <v>#N/A</v>
      </c>
      <c r="F258" s="17" t="e">
        <f t="shared" si="26"/>
        <v>#DIV/0!</v>
      </c>
      <c r="G258" s="17" t="e">
        <f t="shared" si="27"/>
        <v>#N/A</v>
      </c>
      <c r="H258" s="18" t="e">
        <f t="shared" si="28"/>
        <v>#N/A</v>
      </c>
      <c r="I258" s="18" t="e">
        <f t="shared" si="25"/>
        <v>#N/A</v>
      </c>
      <c r="J258" s="22" t="e">
        <f t="shared" si="29"/>
        <v>#N/A</v>
      </c>
      <c r="K258" s="22" t="e">
        <f t="shared" si="30"/>
        <v>#N/A</v>
      </c>
      <c r="L258" s="22" t="e">
        <f t="shared" si="31"/>
        <v>#N/A</v>
      </c>
      <c r="M258" s="22" t="e">
        <f t="shared" si="32"/>
        <v>#N/A</v>
      </c>
    </row>
    <row r="259" spans="1:13">
      <c r="A259" s="17">
        <f>'Escenario base'!A257</f>
        <v>0</v>
      </c>
      <c r="B259" s="17">
        <f>'Escenario base'!B257</f>
        <v>0</v>
      </c>
      <c r="C259" s="33"/>
      <c r="D259" s="17">
        <f>'Escenario base'!D257</f>
        <v>0</v>
      </c>
      <c r="E259" s="24" t="e">
        <f>VLOOKUP(A259,'Escenario base'!$A$7:$G$499,7,)</f>
        <v>#N/A</v>
      </c>
      <c r="F259" s="17" t="e">
        <f t="shared" si="26"/>
        <v>#DIV/0!</v>
      </c>
      <c r="G259" s="17" t="e">
        <f t="shared" si="27"/>
        <v>#N/A</v>
      </c>
      <c r="H259" s="18" t="e">
        <f t="shared" si="28"/>
        <v>#N/A</v>
      </c>
      <c r="I259" s="18" t="e">
        <f t="shared" si="25"/>
        <v>#N/A</v>
      </c>
      <c r="J259" s="22" t="e">
        <f t="shared" si="29"/>
        <v>#N/A</v>
      </c>
      <c r="K259" s="22" t="e">
        <f t="shared" si="30"/>
        <v>#N/A</v>
      </c>
      <c r="L259" s="22" t="e">
        <f t="shared" si="31"/>
        <v>#N/A</v>
      </c>
      <c r="M259" s="22" t="e">
        <f t="shared" si="32"/>
        <v>#N/A</v>
      </c>
    </row>
    <row r="260" spans="1:13">
      <c r="A260" s="17">
        <f>'Escenario base'!A258</f>
        <v>0</v>
      </c>
      <c r="B260" s="17">
        <f>'Escenario base'!B258</f>
        <v>0</v>
      </c>
      <c r="C260" s="33"/>
      <c r="D260" s="17">
        <f>'Escenario base'!D258</f>
        <v>0</v>
      </c>
      <c r="E260" s="24" t="e">
        <f>VLOOKUP(A260,'Escenario base'!$A$7:$G$499,7,)</f>
        <v>#N/A</v>
      </c>
      <c r="F260" s="17" t="e">
        <f t="shared" si="26"/>
        <v>#DIV/0!</v>
      </c>
      <c r="G260" s="17" t="e">
        <f t="shared" si="27"/>
        <v>#N/A</v>
      </c>
      <c r="H260" s="18" t="e">
        <f t="shared" si="28"/>
        <v>#N/A</v>
      </c>
      <c r="I260" s="18" t="e">
        <f t="shared" si="25"/>
        <v>#N/A</v>
      </c>
      <c r="J260" s="22" t="e">
        <f t="shared" si="29"/>
        <v>#N/A</v>
      </c>
      <c r="K260" s="22" t="e">
        <f t="shared" si="30"/>
        <v>#N/A</v>
      </c>
      <c r="L260" s="22" t="e">
        <f t="shared" si="31"/>
        <v>#N/A</v>
      </c>
      <c r="M260" s="22" t="e">
        <f t="shared" si="32"/>
        <v>#N/A</v>
      </c>
    </row>
    <row r="261" spans="1:13">
      <c r="A261" s="17">
        <f>'Escenario base'!A259</f>
        <v>0</v>
      </c>
      <c r="B261" s="17">
        <f>'Escenario base'!B259</f>
        <v>0</v>
      </c>
      <c r="C261" s="33"/>
      <c r="D261" s="17">
        <f>'Escenario base'!D259</f>
        <v>0</v>
      </c>
      <c r="E261" s="24" t="e">
        <f>VLOOKUP(A261,'Escenario base'!$A$7:$G$499,7,)</f>
        <v>#N/A</v>
      </c>
      <c r="F261" s="17" t="e">
        <f t="shared" si="26"/>
        <v>#DIV/0!</v>
      </c>
      <c r="G261" s="17" t="e">
        <f t="shared" si="27"/>
        <v>#N/A</v>
      </c>
      <c r="H261" s="18" t="e">
        <f t="shared" si="28"/>
        <v>#N/A</v>
      </c>
      <c r="I261" s="18" t="e">
        <f t="shared" si="25"/>
        <v>#N/A</v>
      </c>
      <c r="J261" s="22" t="e">
        <f t="shared" si="29"/>
        <v>#N/A</v>
      </c>
      <c r="K261" s="22" t="e">
        <f t="shared" si="30"/>
        <v>#N/A</v>
      </c>
      <c r="L261" s="22" t="e">
        <f t="shared" si="31"/>
        <v>#N/A</v>
      </c>
      <c r="M261" s="22" t="e">
        <f t="shared" si="32"/>
        <v>#N/A</v>
      </c>
    </row>
    <row r="262" spans="1:13">
      <c r="A262" s="17">
        <f>'Escenario base'!A260</f>
        <v>0</v>
      </c>
      <c r="B262" s="17">
        <f>'Escenario base'!B260</f>
        <v>0</v>
      </c>
      <c r="C262" s="33"/>
      <c r="D262" s="17">
        <f>'Escenario base'!D260</f>
        <v>0</v>
      </c>
      <c r="E262" s="24" t="e">
        <f>VLOOKUP(A262,'Escenario base'!$A$7:$G$499,7,)</f>
        <v>#N/A</v>
      </c>
      <c r="F262" s="17" t="e">
        <f t="shared" si="26"/>
        <v>#DIV/0!</v>
      </c>
      <c r="G262" s="17" t="e">
        <f t="shared" si="27"/>
        <v>#N/A</v>
      </c>
      <c r="H262" s="18" t="e">
        <f t="shared" si="28"/>
        <v>#N/A</v>
      </c>
      <c r="I262" s="18" t="e">
        <f t="shared" si="25"/>
        <v>#N/A</v>
      </c>
      <c r="J262" s="22" t="e">
        <f t="shared" si="29"/>
        <v>#N/A</v>
      </c>
      <c r="K262" s="22" t="e">
        <f t="shared" si="30"/>
        <v>#N/A</v>
      </c>
      <c r="L262" s="22" t="e">
        <f t="shared" si="31"/>
        <v>#N/A</v>
      </c>
      <c r="M262" s="22" t="e">
        <f t="shared" si="32"/>
        <v>#N/A</v>
      </c>
    </row>
    <row r="263" spans="1:13">
      <c r="A263" s="17">
        <f>'Escenario base'!A261</f>
        <v>0</v>
      </c>
      <c r="B263" s="17">
        <f>'Escenario base'!B261</f>
        <v>0</v>
      </c>
      <c r="C263" s="33"/>
      <c r="D263" s="17">
        <f>'Escenario base'!D261</f>
        <v>0</v>
      </c>
      <c r="E263" s="24" t="e">
        <f>VLOOKUP(A263,'Escenario base'!$A$7:$G$499,7,)</f>
        <v>#N/A</v>
      </c>
      <c r="F263" s="17" t="e">
        <f t="shared" si="26"/>
        <v>#DIV/0!</v>
      </c>
      <c r="G263" s="17" t="e">
        <f t="shared" si="27"/>
        <v>#N/A</v>
      </c>
      <c r="H263" s="18" t="e">
        <f t="shared" si="28"/>
        <v>#N/A</v>
      </c>
      <c r="I263" s="18" t="e">
        <f t="shared" si="25"/>
        <v>#N/A</v>
      </c>
      <c r="J263" s="22" t="e">
        <f t="shared" si="29"/>
        <v>#N/A</v>
      </c>
      <c r="K263" s="22" t="e">
        <f t="shared" si="30"/>
        <v>#N/A</v>
      </c>
      <c r="L263" s="22" t="e">
        <f t="shared" si="31"/>
        <v>#N/A</v>
      </c>
      <c r="M263" s="22" t="e">
        <f t="shared" si="32"/>
        <v>#N/A</v>
      </c>
    </row>
    <row r="264" spans="1:13">
      <c r="A264" s="17">
        <f>'Escenario base'!A262</f>
        <v>0</v>
      </c>
      <c r="B264" s="17">
        <f>'Escenario base'!B262</f>
        <v>0</v>
      </c>
      <c r="C264" s="33"/>
      <c r="D264" s="17">
        <f>'Escenario base'!D262</f>
        <v>0</v>
      </c>
      <c r="E264" s="24" t="e">
        <f>VLOOKUP(A264,'Escenario base'!$A$7:$G$499,7,)</f>
        <v>#N/A</v>
      </c>
      <c r="F264" s="17" t="e">
        <f t="shared" si="26"/>
        <v>#DIV/0!</v>
      </c>
      <c r="G264" s="17" t="e">
        <f t="shared" si="27"/>
        <v>#N/A</v>
      </c>
      <c r="H264" s="18" t="e">
        <f t="shared" si="28"/>
        <v>#N/A</v>
      </c>
      <c r="I264" s="18" t="e">
        <f t="shared" si="25"/>
        <v>#N/A</v>
      </c>
      <c r="J264" s="22" t="e">
        <f t="shared" si="29"/>
        <v>#N/A</v>
      </c>
      <c r="K264" s="22" t="e">
        <f t="shared" si="30"/>
        <v>#N/A</v>
      </c>
      <c r="L264" s="22" t="e">
        <f t="shared" si="31"/>
        <v>#N/A</v>
      </c>
      <c r="M264" s="22" t="e">
        <f t="shared" si="32"/>
        <v>#N/A</v>
      </c>
    </row>
    <row r="265" spans="1:13">
      <c r="A265" s="17">
        <f>'Escenario base'!A263</f>
        <v>0</v>
      </c>
      <c r="B265" s="17">
        <f>'Escenario base'!B263</f>
        <v>0</v>
      </c>
      <c r="C265" s="33"/>
      <c r="D265" s="17">
        <f>'Escenario base'!D263</f>
        <v>0</v>
      </c>
      <c r="E265" s="24" t="e">
        <f>VLOOKUP(A265,'Escenario base'!$A$7:$G$499,7,)</f>
        <v>#N/A</v>
      </c>
      <c r="F265" s="17" t="e">
        <f t="shared" si="26"/>
        <v>#DIV/0!</v>
      </c>
      <c r="G265" s="17" t="e">
        <f t="shared" si="27"/>
        <v>#N/A</v>
      </c>
      <c r="H265" s="18" t="e">
        <f t="shared" si="28"/>
        <v>#N/A</v>
      </c>
      <c r="I265" s="18" t="e">
        <f t="shared" ref="I265:I328" si="33">IF(H265&lt;$I$2,$I$2,H265)</f>
        <v>#N/A</v>
      </c>
      <c r="J265" s="22" t="e">
        <f t="shared" si="29"/>
        <v>#N/A</v>
      </c>
      <c r="K265" s="22" t="e">
        <f t="shared" si="30"/>
        <v>#N/A</v>
      </c>
      <c r="L265" s="22" t="e">
        <f t="shared" si="31"/>
        <v>#N/A</v>
      </c>
      <c r="M265" s="22" t="e">
        <f t="shared" si="32"/>
        <v>#N/A</v>
      </c>
    </row>
    <row r="266" spans="1:13">
      <c r="A266" s="17">
        <f>'Escenario base'!A264</f>
        <v>0</v>
      </c>
      <c r="B266" s="17">
        <f>'Escenario base'!B264</f>
        <v>0</v>
      </c>
      <c r="C266" s="33"/>
      <c r="D266" s="17">
        <f>'Escenario base'!D264</f>
        <v>0</v>
      </c>
      <c r="E266" s="24" t="e">
        <f>VLOOKUP(A266,'Escenario base'!$A$7:$G$499,7,)</f>
        <v>#N/A</v>
      </c>
      <c r="F266" s="17" t="e">
        <f t="shared" ref="F266:F329" si="34">C266/D266</f>
        <v>#DIV/0!</v>
      </c>
      <c r="G266" s="17" t="e">
        <f t="shared" ref="G266:G329" si="35">VLOOKUP(B266,$F$2:$G$6,2,)*F266</f>
        <v>#N/A</v>
      </c>
      <c r="H266" s="18" t="e">
        <f t="shared" ref="H266:H329" si="36">+(G266-E266)/E266</f>
        <v>#N/A</v>
      </c>
      <c r="I266" s="18" t="e">
        <f t="shared" si="33"/>
        <v>#N/A</v>
      </c>
      <c r="J266" s="22" t="e">
        <f t="shared" ref="J266:J329" si="37">+G266*D266</f>
        <v>#N/A</v>
      </c>
      <c r="K266" s="22" t="e">
        <f t="shared" ref="K266:K329" si="38">+E266*D266</f>
        <v>#N/A</v>
      </c>
      <c r="L266" s="22" t="e">
        <f t="shared" ref="L266:L329" si="39">+J266-K266</f>
        <v>#N/A</v>
      </c>
      <c r="M266" s="22" t="e">
        <f t="shared" ref="M266:M329" si="40">+K266*I266</f>
        <v>#N/A</v>
      </c>
    </row>
    <row r="267" spans="1:13">
      <c r="A267" s="17">
        <f>'Escenario base'!A265</f>
        <v>0</v>
      </c>
      <c r="B267" s="17">
        <f>'Escenario base'!B265</f>
        <v>0</v>
      </c>
      <c r="C267" s="33"/>
      <c r="D267" s="17">
        <f>'Escenario base'!D265</f>
        <v>0</v>
      </c>
      <c r="E267" s="24" t="e">
        <f>VLOOKUP(A267,'Escenario base'!$A$7:$G$499,7,)</f>
        <v>#N/A</v>
      </c>
      <c r="F267" s="17" t="e">
        <f t="shared" si="34"/>
        <v>#DIV/0!</v>
      </c>
      <c r="G267" s="17" t="e">
        <f t="shared" si="35"/>
        <v>#N/A</v>
      </c>
      <c r="H267" s="18" t="e">
        <f t="shared" si="36"/>
        <v>#N/A</v>
      </c>
      <c r="I267" s="18" t="e">
        <f t="shared" si="33"/>
        <v>#N/A</v>
      </c>
      <c r="J267" s="22" t="e">
        <f t="shared" si="37"/>
        <v>#N/A</v>
      </c>
      <c r="K267" s="22" t="e">
        <f t="shared" si="38"/>
        <v>#N/A</v>
      </c>
      <c r="L267" s="22" t="e">
        <f t="shared" si="39"/>
        <v>#N/A</v>
      </c>
      <c r="M267" s="22" t="e">
        <f t="shared" si="40"/>
        <v>#N/A</v>
      </c>
    </row>
    <row r="268" spans="1:13">
      <c r="A268" s="17">
        <f>'Escenario base'!A266</f>
        <v>0</v>
      </c>
      <c r="B268" s="17">
        <f>'Escenario base'!B266</f>
        <v>0</v>
      </c>
      <c r="C268" s="33"/>
      <c r="D268" s="17">
        <f>'Escenario base'!D266</f>
        <v>0</v>
      </c>
      <c r="E268" s="24" t="e">
        <f>VLOOKUP(A268,'Escenario base'!$A$7:$G$499,7,)</f>
        <v>#N/A</v>
      </c>
      <c r="F268" s="17" t="e">
        <f t="shared" si="34"/>
        <v>#DIV/0!</v>
      </c>
      <c r="G268" s="17" t="e">
        <f t="shared" si="35"/>
        <v>#N/A</v>
      </c>
      <c r="H268" s="18" t="e">
        <f t="shared" si="36"/>
        <v>#N/A</v>
      </c>
      <c r="I268" s="18" t="e">
        <f t="shared" si="33"/>
        <v>#N/A</v>
      </c>
      <c r="J268" s="22" t="e">
        <f t="shared" si="37"/>
        <v>#N/A</v>
      </c>
      <c r="K268" s="22" t="e">
        <f t="shared" si="38"/>
        <v>#N/A</v>
      </c>
      <c r="L268" s="22" t="e">
        <f t="shared" si="39"/>
        <v>#N/A</v>
      </c>
      <c r="M268" s="22" t="e">
        <f t="shared" si="40"/>
        <v>#N/A</v>
      </c>
    </row>
    <row r="269" spans="1:13">
      <c r="A269" s="17">
        <f>'Escenario base'!A267</f>
        <v>0</v>
      </c>
      <c r="B269" s="17">
        <f>'Escenario base'!B267</f>
        <v>0</v>
      </c>
      <c r="C269" s="33"/>
      <c r="D269" s="17">
        <f>'Escenario base'!D267</f>
        <v>0</v>
      </c>
      <c r="E269" s="24" t="e">
        <f>VLOOKUP(A269,'Escenario base'!$A$7:$G$499,7,)</f>
        <v>#N/A</v>
      </c>
      <c r="F269" s="17" t="e">
        <f t="shared" si="34"/>
        <v>#DIV/0!</v>
      </c>
      <c r="G269" s="17" t="e">
        <f t="shared" si="35"/>
        <v>#N/A</v>
      </c>
      <c r="H269" s="18" t="e">
        <f t="shared" si="36"/>
        <v>#N/A</v>
      </c>
      <c r="I269" s="18" t="e">
        <f t="shared" si="33"/>
        <v>#N/A</v>
      </c>
      <c r="J269" s="22" t="e">
        <f t="shared" si="37"/>
        <v>#N/A</v>
      </c>
      <c r="K269" s="22" t="e">
        <f t="shared" si="38"/>
        <v>#N/A</v>
      </c>
      <c r="L269" s="22" t="e">
        <f t="shared" si="39"/>
        <v>#N/A</v>
      </c>
      <c r="M269" s="22" t="e">
        <f t="shared" si="40"/>
        <v>#N/A</v>
      </c>
    </row>
    <row r="270" spans="1:13">
      <c r="A270" s="17">
        <f>'Escenario base'!A268</f>
        <v>0</v>
      </c>
      <c r="B270" s="17">
        <f>'Escenario base'!B268</f>
        <v>0</v>
      </c>
      <c r="C270" s="33"/>
      <c r="D270" s="17">
        <f>'Escenario base'!D268</f>
        <v>0</v>
      </c>
      <c r="E270" s="24" t="e">
        <f>VLOOKUP(A270,'Escenario base'!$A$7:$G$499,7,)</f>
        <v>#N/A</v>
      </c>
      <c r="F270" s="17" t="e">
        <f t="shared" si="34"/>
        <v>#DIV/0!</v>
      </c>
      <c r="G270" s="17" t="e">
        <f t="shared" si="35"/>
        <v>#N/A</v>
      </c>
      <c r="H270" s="18" t="e">
        <f t="shared" si="36"/>
        <v>#N/A</v>
      </c>
      <c r="I270" s="18" t="e">
        <f t="shared" si="33"/>
        <v>#N/A</v>
      </c>
      <c r="J270" s="22" t="e">
        <f t="shared" si="37"/>
        <v>#N/A</v>
      </c>
      <c r="K270" s="22" t="e">
        <f t="shared" si="38"/>
        <v>#N/A</v>
      </c>
      <c r="L270" s="22" t="e">
        <f t="shared" si="39"/>
        <v>#N/A</v>
      </c>
      <c r="M270" s="22" t="e">
        <f t="shared" si="40"/>
        <v>#N/A</v>
      </c>
    </row>
    <row r="271" spans="1:13">
      <c r="A271" s="17">
        <f>'Escenario base'!A269</f>
        <v>0</v>
      </c>
      <c r="B271" s="17">
        <f>'Escenario base'!B269</f>
        <v>0</v>
      </c>
      <c r="C271" s="33"/>
      <c r="D271" s="17">
        <f>'Escenario base'!D269</f>
        <v>0</v>
      </c>
      <c r="E271" s="24" t="e">
        <f>VLOOKUP(A271,'Escenario base'!$A$7:$G$499,7,)</f>
        <v>#N/A</v>
      </c>
      <c r="F271" s="17" t="e">
        <f t="shared" si="34"/>
        <v>#DIV/0!</v>
      </c>
      <c r="G271" s="17" t="e">
        <f t="shared" si="35"/>
        <v>#N/A</v>
      </c>
      <c r="H271" s="18" t="e">
        <f t="shared" si="36"/>
        <v>#N/A</v>
      </c>
      <c r="I271" s="18" t="e">
        <f t="shared" si="33"/>
        <v>#N/A</v>
      </c>
      <c r="J271" s="22" t="e">
        <f t="shared" si="37"/>
        <v>#N/A</v>
      </c>
      <c r="K271" s="22" t="e">
        <f t="shared" si="38"/>
        <v>#N/A</v>
      </c>
      <c r="L271" s="22" t="e">
        <f t="shared" si="39"/>
        <v>#N/A</v>
      </c>
      <c r="M271" s="22" t="e">
        <f t="shared" si="40"/>
        <v>#N/A</v>
      </c>
    </row>
    <row r="272" spans="1:13">
      <c r="A272" s="17">
        <f>'Escenario base'!A270</f>
        <v>0</v>
      </c>
      <c r="B272" s="17">
        <f>'Escenario base'!B270</f>
        <v>0</v>
      </c>
      <c r="C272" s="33"/>
      <c r="D272" s="17">
        <f>'Escenario base'!D270</f>
        <v>0</v>
      </c>
      <c r="E272" s="24" t="e">
        <f>VLOOKUP(A272,'Escenario base'!$A$7:$G$499,7,)</f>
        <v>#N/A</v>
      </c>
      <c r="F272" s="17" t="e">
        <f t="shared" si="34"/>
        <v>#DIV/0!</v>
      </c>
      <c r="G272" s="17" t="e">
        <f t="shared" si="35"/>
        <v>#N/A</v>
      </c>
      <c r="H272" s="18" t="e">
        <f t="shared" si="36"/>
        <v>#N/A</v>
      </c>
      <c r="I272" s="18" t="e">
        <f t="shared" si="33"/>
        <v>#N/A</v>
      </c>
      <c r="J272" s="22" t="e">
        <f t="shared" si="37"/>
        <v>#N/A</v>
      </c>
      <c r="K272" s="22" t="e">
        <f t="shared" si="38"/>
        <v>#N/A</v>
      </c>
      <c r="L272" s="22" t="e">
        <f t="shared" si="39"/>
        <v>#N/A</v>
      </c>
      <c r="M272" s="22" t="e">
        <f t="shared" si="40"/>
        <v>#N/A</v>
      </c>
    </row>
    <row r="273" spans="1:13">
      <c r="A273" s="17">
        <f>'Escenario base'!A271</f>
        <v>0</v>
      </c>
      <c r="B273" s="17">
        <f>'Escenario base'!B271</f>
        <v>0</v>
      </c>
      <c r="C273" s="33"/>
      <c r="D273" s="17">
        <f>'Escenario base'!D271</f>
        <v>0</v>
      </c>
      <c r="E273" s="24" t="e">
        <f>VLOOKUP(A273,'Escenario base'!$A$7:$G$499,7,)</f>
        <v>#N/A</v>
      </c>
      <c r="F273" s="17" t="e">
        <f t="shared" si="34"/>
        <v>#DIV/0!</v>
      </c>
      <c r="G273" s="17" t="e">
        <f t="shared" si="35"/>
        <v>#N/A</v>
      </c>
      <c r="H273" s="18" t="e">
        <f t="shared" si="36"/>
        <v>#N/A</v>
      </c>
      <c r="I273" s="18" t="e">
        <f t="shared" si="33"/>
        <v>#N/A</v>
      </c>
      <c r="J273" s="22" t="e">
        <f t="shared" si="37"/>
        <v>#N/A</v>
      </c>
      <c r="K273" s="22" t="e">
        <f t="shared" si="38"/>
        <v>#N/A</v>
      </c>
      <c r="L273" s="22" t="e">
        <f t="shared" si="39"/>
        <v>#N/A</v>
      </c>
      <c r="M273" s="22" t="e">
        <f t="shared" si="40"/>
        <v>#N/A</v>
      </c>
    </row>
    <row r="274" spans="1:13">
      <c r="A274" s="17">
        <f>'Escenario base'!A272</f>
        <v>0</v>
      </c>
      <c r="B274" s="17">
        <f>'Escenario base'!B272</f>
        <v>0</v>
      </c>
      <c r="C274" s="33"/>
      <c r="D274" s="17">
        <f>'Escenario base'!D272</f>
        <v>0</v>
      </c>
      <c r="E274" s="24" t="e">
        <f>VLOOKUP(A274,'Escenario base'!$A$7:$G$499,7,)</f>
        <v>#N/A</v>
      </c>
      <c r="F274" s="17" t="e">
        <f t="shared" si="34"/>
        <v>#DIV/0!</v>
      </c>
      <c r="G274" s="17" t="e">
        <f t="shared" si="35"/>
        <v>#N/A</v>
      </c>
      <c r="H274" s="18" t="e">
        <f t="shared" si="36"/>
        <v>#N/A</v>
      </c>
      <c r="I274" s="18" t="e">
        <f t="shared" si="33"/>
        <v>#N/A</v>
      </c>
      <c r="J274" s="22" t="e">
        <f t="shared" si="37"/>
        <v>#N/A</v>
      </c>
      <c r="K274" s="22" t="e">
        <f t="shared" si="38"/>
        <v>#N/A</v>
      </c>
      <c r="L274" s="22" t="e">
        <f t="shared" si="39"/>
        <v>#N/A</v>
      </c>
      <c r="M274" s="22" t="e">
        <f t="shared" si="40"/>
        <v>#N/A</v>
      </c>
    </row>
    <row r="275" spans="1:13">
      <c r="A275" s="17">
        <f>'Escenario base'!A273</f>
        <v>0</v>
      </c>
      <c r="B275" s="17">
        <f>'Escenario base'!B273</f>
        <v>0</v>
      </c>
      <c r="C275" s="33"/>
      <c r="D275" s="17">
        <f>'Escenario base'!D273</f>
        <v>0</v>
      </c>
      <c r="E275" s="24" t="e">
        <f>VLOOKUP(A275,'Escenario base'!$A$7:$G$499,7,)</f>
        <v>#N/A</v>
      </c>
      <c r="F275" s="17" t="e">
        <f t="shared" si="34"/>
        <v>#DIV/0!</v>
      </c>
      <c r="G275" s="17" t="e">
        <f t="shared" si="35"/>
        <v>#N/A</v>
      </c>
      <c r="H275" s="18" t="e">
        <f t="shared" si="36"/>
        <v>#N/A</v>
      </c>
      <c r="I275" s="18" t="e">
        <f t="shared" si="33"/>
        <v>#N/A</v>
      </c>
      <c r="J275" s="22" t="e">
        <f t="shared" si="37"/>
        <v>#N/A</v>
      </c>
      <c r="K275" s="22" t="e">
        <f t="shared" si="38"/>
        <v>#N/A</v>
      </c>
      <c r="L275" s="22" t="e">
        <f t="shared" si="39"/>
        <v>#N/A</v>
      </c>
      <c r="M275" s="22" t="e">
        <f t="shared" si="40"/>
        <v>#N/A</v>
      </c>
    </row>
    <row r="276" spans="1:13">
      <c r="A276" s="17">
        <f>'Escenario base'!A274</f>
        <v>0</v>
      </c>
      <c r="B276" s="17">
        <f>'Escenario base'!B274</f>
        <v>0</v>
      </c>
      <c r="C276" s="33"/>
      <c r="D276" s="17">
        <f>'Escenario base'!D274</f>
        <v>0</v>
      </c>
      <c r="E276" s="24" t="e">
        <f>VLOOKUP(A276,'Escenario base'!$A$7:$G$499,7,)</f>
        <v>#N/A</v>
      </c>
      <c r="F276" s="17" t="e">
        <f t="shared" si="34"/>
        <v>#DIV/0!</v>
      </c>
      <c r="G276" s="17" t="e">
        <f t="shared" si="35"/>
        <v>#N/A</v>
      </c>
      <c r="H276" s="18" t="e">
        <f t="shared" si="36"/>
        <v>#N/A</v>
      </c>
      <c r="I276" s="18" t="e">
        <f t="shared" si="33"/>
        <v>#N/A</v>
      </c>
      <c r="J276" s="22" t="e">
        <f t="shared" si="37"/>
        <v>#N/A</v>
      </c>
      <c r="K276" s="22" t="e">
        <f t="shared" si="38"/>
        <v>#N/A</v>
      </c>
      <c r="L276" s="22" t="e">
        <f t="shared" si="39"/>
        <v>#N/A</v>
      </c>
      <c r="M276" s="22" t="e">
        <f t="shared" si="40"/>
        <v>#N/A</v>
      </c>
    </row>
    <row r="277" spans="1:13">
      <c r="A277" s="17">
        <f>'Escenario base'!A275</f>
        <v>0</v>
      </c>
      <c r="B277" s="17">
        <f>'Escenario base'!B275</f>
        <v>0</v>
      </c>
      <c r="C277" s="33"/>
      <c r="D277" s="17">
        <f>'Escenario base'!D275</f>
        <v>0</v>
      </c>
      <c r="E277" s="24" t="e">
        <f>VLOOKUP(A277,'Escenario base'!$A$7:$G$499,7,)</f>
        <v>#N/A</v>
      </c>
      <c r="F277" s="17" t="e">
        <f t="shared" si="34"/>
        <v>#DIV/0!</v>
      </c>
      <c r="G277" s="17" t="e">
        <f t="shared" si="35"/>
        <v>#N/A</v>
      </c>
      <c r="H277" s="18" t="e">
        <f t="shared" si="36"/>
        <v>#N/A</v>
      </c>
      <c r="I277" s="18" t="e">
        <f t="shared" si="33"/>
        <v>#N/A</v>
      </c>
      <c r="J277" s="22" t="e">
        <f t="shared" si="37"/>
        <v>#N/A</v>
      </c>
      <c r="K277" s="22" t="e">
        <f t="shared" si="38"/>
        <v>#N/A</v>
      </c>
      <c r="L277" s="22" t="e">
        <f t="shared" si="39"/>
        <v>#N/A</v>
      </c>
      <c r="M277" s="22" t="e">
        <f t="shared" si="40"/>
        <v>#N/A</v>
      </c>
    </row>
    <row r="278" spans="1:13">
      <c r="A278" s="17">
        <f>'Escenario base'!A276</f>
        <v>0</v>
      </c>
      <c r="B278" s="17">
        <f>'Escenario base'!B276</f>
        <v>0</v>
      </c>
      <c r="C278" s="33"/>
      <c r="D278" s="17">
        <f>'Escenario base'!D276</f>
        <v>0</v>
      </c>
      <c r="E278" s="24" t="e">
        <f>VLOOKUP(A278,'Escenario base'!$A$7:$G$499,7,)</f>
        <v>#N/A</v>
      </c>
      <c r="F278" s="17" t="e">
        <f t="shared" si="34"/>
        <v>#DIV/0!</v>
      </c>
      <c r="G278" s="17" t="e">
        <f t="shared" si="35"/>
        <v>#N/A</v>
      </c>
      <c r="H278" s="18" t="e">
        <f t="shared" si="36"/>
        <v>#N/A</v>
      </c>
      <c r="I278" s="18" t="e">
        <f t="shared" si="33"/>
        <v>#N/A</v>
      </c>
      <c r="J278" s="22" t="e">
        <f t="shared" si="37"/>
        <v>#N/A</v>
      </c>
      <c r="K278" s="22" t="e">
        <f t="shared" si="38"/>
        <v>#N/A</v>
      </c>
      <c r="L278" s="22" t="e">
        <f t="shared" si="39"/>
        <v>#N/A</v>
      </c>
      <c r="M278" s="22" t="e">
        <f t="shared" si="40"/>
        <v>#N/A</v>
      </c>
    </row>
    <row r="279" spans="1:13">
      <c r="A279" s="17">
        <f>'Escenario base'!A277</f>
        <v>0</v>
      </c>
      <c r="B279" s="17">
        <f>'Escenario base'!B277</f>
        <v>0</v>
      </c>
      <c r="C279" s="33"/>
      <c r="D279" s="17">
        <f>'Escenario base'!D277</f>
        <v>0</v>
      </c>
      <c r="E279" s="24" t="e">
        <f>VLOOKUP(A279,'Escenario base'!$A$7:$G$499,7,)</f>
        <v>#N/A</v>
      </c>
      <c r="F279" s="17" t="e">
        <f t="shared" si="34"/>
        <v>#DIV/0!</v>
      </c>
      <c r="G279" s="17" t="e">
        <f t="shared" si="35"/>
        <v>#N/A</v>
      </c>
      <c r="H279" s="18" t="e">
        <f t="shared" si="36"/>
        <v>#N/A</v>
      </c>
      <c r="I279" s="18" t="e">
        <f t="shared" si="33"/>
        <v>#N/A</v>
      </c>
      <c r="J279" s="22" t="e">
        <f t="shared" si="37"/>
        <v>#N/A</v>
      </c>
      <c r="K279" s="22" t="e">
        <f t="shared" si="38"/>
        <v>#N/A</v>
      </c>
      <c r="L279" s="22" t="e">
        <f t="shared" si="39"/>
        <v>#N/A</v>
      </c>
      <c r="M279" s="22" t="e">
        <f t="shared" si="40"/>
        <v>#N/A</v>
      </c>
    </row>
    <row r="280" spans="1:13">
      <c r="A280" s="17">
        <f>'Escenario base'!A278</f>
        <v>0</v>
      </c>
      <c r="B280" s="17">
        <f>'Escenario base'!B278</f>
        <v>0</v>
      </c>
      <c r="C280" s="33"/>
      <c r="D280" s="17">
        <f>'Escenario base'!D278</f>
        <v>0</v>
      </c>
      <c r="E280" s="24" t="e">
        <f>VLOOKUP(A280,'Escenario base'!$A$7:$G$499,7,)</f>
        <v>#N/A</v>
      </c>
      <c r="F280" s="17" t="e">
        <f t="shared" si="34"/>
        <v>#DIV/0!</v>
      </c>
      <c r="G280" s="17" t="e">
        <f t="shared" si="35"/>
        <v>#N/A</v>
      </c>
      <c r="H280" s="18" t="e">
        <f t="shared" si="36"/>
        <v>#N/A</v>
      </c>
      <c r="I280" s="18" t="e">
        <f t="shared" si="33"/>
        <v>#N/A</v>
      </c>
      <c r="J280" s="22" t="e">
        <f t="shared" si="37"/>
        <v>#N/A</v>
      </c>
      <c r="K280" s="22" t="e">
        <f t="shared" si="38"/>
        <v>#N/A</v>
      </c>
      <c r="L280" s="22" t="e">
        <f t="shared" si="39"/>
        <v>#N/A</v>
      </c>
      <c r="M280" s="22" t="e">
        <f t="shared" si="40"/>
        <v>#N/A</v>
      </c>
    </row>
    <row r="281" spans="1:13">
      <c r="A281" s="17">
        <f>'Escenario base'!A279</f>
        <v>0</v>
      </c>
      <c r="B281" s="17">
        <f>'Escenario base'!B279</f>
        <v>0</v>
      </c>
      <c r="C281" s="33"/>
      <c r="D281" s="17">
        <f>'Escenario base'!D279</f>
        <v>0</v>
      </c>
      <c r="E281" s="24" t="e">
        <f>VLOOKUP(A281,'Escenario base'!$A$7:$G$499,7,)</f>
        <v>#N/A</v>
      </c>
      <c r="F281" s="17" t="e">
        <f t="shared" si="34"/>
        <v>#DIV/0!</v>
      </c>
      <c r="G281" s="17" t="e">
        <f t="shared" si="35"/>
        <v>#N/A</v>
      </c>
      <c r="H281" s="18" t="e">
        <f t="shared" si="36"/>
        <v>#N/A</v>
      </c>
      <c r="I281" s="18" t="e">
        <f t="shared" si="33"/>
        <v>#N/A</v>
      </c>
      <c r="J281" s="22" t="e">
        <f t="shared" si="37"/>
        <v>#N/A</v>
      </c>
      <c r="K281" s="22" t="e">
        <f t="shared" si="38"/>
        <v>#N/A</v>
      </c>
      <c r="L281" s="22" t="e">
        <f t="shared" si="39"/>
        <v>#N/A</v>
      </c>
      <c r="M281" s="22" t="e">
        <f t="shared" si="40"/>
        <v>#N/A</v>
      </c>
    </row>
    <row r="282" spans="1:13">
      <c r="A282" s="17">
        <f>'Escenario base'!A280</f>
        <v>0</v>
      </c>
      <c r="B282" s="17">
        <f>'Escenario base'!B280</f>
        <v>0</v>
      </c>
      <c r="C282" s="33"/>
      <c r="D282" s="17">
        <f>'Escenario base'!D280</f>
        <v>0</v>
      </c>
      <c r="E282" s="24" t="e">
        <f>VLOOKUP(A282,'Escenario base'!$A$7:$G$499,7,)</f>
        <v>#N/A</v>
      </c>
      <c r="F282" s="17" t="e">
        <f t="shared" si="34"/>
        <v>#DIV/0!</v>
      </c>
      <c r="G282" s="17" t="e">
        <f t="shared" si="35"/>
        <v>#N/A</v>
      </c>
      <c r="H282" s="18" t="e">
        <f t="shared" si="36"/>
        <v>#N/A</v>
      </c>
      <c r="I282" s="18" t="e">
        <f t="shared" si="33"/>
        <v>#N/A</v>
      </c>
      <c r="J282" s="22" t="e">
        <f t="shared" si="37"/>
        <v>#N/A</v>
      </c>
      <c r="K282" s="22" t="e">
        <f t="shared" si="38"/>
        <v>#N/A</v>
      </c>
      <c r="L282" s="22" t="e">
        <f t="shared" si="39"/>
        <v>#N/A</v>
      </c>
      <c r="M282" s="22" t="e">
        <f t="shared" si="40"/>
        <v>#N/A</v>
      </c>
    </row>
    <row r="283" spans="1:13">
      <c r="A283" s="17">
        <f>'Escenario base'!A281</f>
        <v>0</v>
      </c>
      <c r="B283" s="17">
        <f>'Escenario base'!B281</f>
        <v>0</v>
      </c>
      <c r="C283" s="33"/>
      <c r="D283" s="17">
        <f>'Escenario base'!D281</f>
        <v>0</v>
      </c>
      <c r="E283" s="24" t="e">
        <f>VLOOKUP(A283,'Escenario base'!$A$7:$G$499,7,)</f>
        <v>#N/A</v>
      </c>
      <c r="F283" s="17" t="e">
        <f t="shared" si="34"/>
        <v>#DIV/0!</v>
      </c>
      <c r="G283" s="17" t="e">
        <f t="shared" si="35"/>
        <v>#N/A</v>
      </c>
      <c r="H283" s="18" t="e">
        <f t="shared" si="36"/>
        <v>#N/A</v>
      </c>
      <c r="I283" s="18" t="e">
        <f t="shared" si="33"/>
        <v>#N/A</v>
      </c>
      <c r="J283" s="22" t="e">
        <f t="shared" si="37"/>
        <v>#N/A</v>
      </c>
      <c r="K283" s="22" t="e">
        <f t="shared" si="38"/>
        <v>#N/A</v>
      </c>
      <c r="L283" s="22" t="e">
        <f t="shared" si="39"/>
        <v>#N/A</v>
      </c>
      <c r="M283" s="22" t="e">
        <f t="shared" si="40"/>
        <v>#N/A</v>
      </c>
    </row>
    <row r="284" spans="1:13">
      <c r="A284" s="17">
        <f>'Escenario base'!A282</f>
        <v>0</v>
      </c>
      <c r="B284" s="17">
        <f>'Escenario base'!B282</f>
        <v>0</v>
      </c>
      <c r="C284" s="33"/>
      <c r="D284" s="17">
        <f>'Escenario base'!D282</f>
        <v>0</v>
      </c>
      <c r="E284" s="24" t="e">
        <f>VLOOKUP(A284,'Escenario base'!$A$7:$G$499,7,)</f>
        <v>#N/A</v>
      </c>
      <c r="F284" s="17" t="e">
        <f t="shared" si="34"/>
        <v>#DIV/0!</v>
      </c>
      <c r="G284" s="17" t="e">
        <f t="shared" si="35"/>
        <v>#N/A</v>
      </c>
      <c r="H284" s="18" t="e">
        <f t="shared" si="36"/>
        <v>#N/A</v>
      </c>
      <c r="I284" s="18" t="e">
        <f t="shared" si="33"/>
        <v>#N/A</v>
      </c>
      <c r="J284" s="22" t="e">
        <f t="shared" si="37"/>
        <v>#N/A</v>
      </c>
      <c r="K284" s="22" t="e">
        <f t="shared" si="38"/>
        <v>#N/A</v>
      </c>
      <c r="L284" s="22" t="e">
        <f t="shared" si="39"/>
        <v>#N/A</v>
      </c>
      <c r="M284" s="22" t="e">
        <f t="shared" si="40"/>
        <v>#N/A</v>
      </c>
    </row>
    <row r="285" spans="1:13">
      <c r="A285" s="17">
        <f>'Escenario base'!A283</f>
        <v>0</v>
      </c>
      <c r="B285" s="17">
        <f>'Escenario base'!B283</f>
        <v>0</v>
      </c>
      <c r="C285" s="33"/>
      <c r="D285" s="17">
        <f>'Escenario base'!D283</f>
        <v>0</v>
      </c>
      <c r="E285" s="24" t="e">
        <f>VLOOKUP(A285,'Escenario base'!$A$7:$G$499,7,)</f>
        <v>#N/A</v>
      </c>
      <c r="F285" s="17" t="e">
        <f t="shared" si="34"/>
        <v>#DIV/0!</v>
      </c>
      <c r="G285" s="17" t="e">
        <f t="shared" si="35"/>
        <v>#N/A</v>
      </c>
      <c r="H285" s="18" t="e">
        <f t="shared" si="36"/>
        <v>#N/A</v>
      </c>
      <c r="I285" s="18" t="e">
        <f t="shared" si="33"/>
        <v>#N/A</v>
      </c>
      <c r="J285" s="22" t="e">
        <f t="shared" si="37"/>
        <v>#N/A</v>
      </c>
      <c r="K285" s="22" t="e">
        <f t="shared" si="38"/>
        <v>#N/A</v>
      </c>
      <c r="L285" s="22" t="e">
        <f t="shared" si="39"/>
        <v>#N/A</v>
      </c>
      <c r="M285" s="22" t="e">
        <f t="shared" si="40"/>
        <v>#N/A</v>
      </c>
    </row>
    <row r="286" spans="1:13">
      <c r="A286" s="17">
        <f>'Escenario base'!A284</f>
        <v>0</v>
      </c>
      <c r="B286" s="17">
        <f>'Escenario base'!B284</f>
        <v>0</v>
      </c>
      <c r="C286" s="33"/>
      <c r="D286" s="17">
        <f>'Escenario base'!D284</f>
        <v>0</v>
      </c>
      <c r="E286" s="24" t="e">
        <f>VLOOKUP(A286,'Escenario base'!$A$7:$G$499,7,)</f>
        <v>#N/A</v>
      </c>
      <c r="F286" s="17" t="e">
        <f t="shared" si="34"/>
        <v>#DIV/0!</v>
      </c>
      <c r="G286" s="17" t="e">
        <f t="shared" si="35"/>
        <v>#N/A</v>
      </c>
      <c r="H286" s="18" t="e">
        <f t="shared" si="36"/>
        <v>#N/A</v>
      </c>
      <c r="I286" s="18" t="e">
        <f t="shared" si="33"/>
        <v>#N/A</v>
      </c>
      <c r="J286" s="22" t="e">
        <f t="shared" si="37"/>
        <v>#N/A</v>
      </c>
      <c r="K286" s="22" t="e">
        <f t="shared" si="38"/>
        <v>#N/A</v>
      </c>
      <c r="L286" s="22" t="e">
        <f t="shared" si="39"/>
        <v>#N/A</v>
      </c>
      <c r="M286" s="22" t="e">
        <f t="shared" si="40"/>
        <v>#N/A</v>
      </c>
    </row>
    <row r="287" spans="1:13">
      <c r="A287" s="17">
        <f>'Escenario base'!A285</f>
        <v>0</v>
      </c>
      <c r="B287" s="17">
        <f>'Escenario base'!B285</f>
        <v>0</v>
      </c>
      <c r="C287" s="33"/>
      <c r="D287" s="17">
        <f>'Escenario base'!D285</f>
        <v>0</v>
      </c>
      <c r="E287" s="24" t="e">
        <f>VLOOKUP(A287,'Escenario base'!$A$7:$G$499,7,)</f>
        <v>#N/A</v>
      </c>
      <c r="F287" s="17" t="e">
        <f t="shared" si="34"/>
        <v>#DIV/0!</v>
      </c>
      <c r="G287" s="17" t="e">
        <f t="shared" si="35"/>
        <v>#N/A</v>
      </c>
      <c r="H287" s="18" t="e">
        <f t="shared" si="36"/>
        <v>#N/A</v>
      </c>
      <c r="I287" s="18" t="e">
        <f t="shared" si="33"/>
        <v>#N/A</v>
      </c>
      <c r="J287" s="22" t="e">
        <f t="shared" si="37"/>
        <v>#N/A</v>
      </c>
      <c r="K287" s="22" t="e">
        <f t="shared" si="38"/>
        <v>#N/A</v>
      </c>
      <c r="L287" s="22" t="e">
        <f t="shared" si="39"/>
        <v>#N/A</v>
      </c>
      <c r="M287" s="22" t="e">
        <f t="shared" si="40"/>
        <v>#N/A</v>
      </c>
    </row>
    <row r="288" spans="1:13">
      <c r="A288" s="17">
        <f>'Escenario base'!A286</f>
        <v>0</v>
      </c>
      <c r="B288" s="17">
        <f>'Escenario base'!B286</f>
        <v>0</v>
      </c>
      <c r="C288" s="33"/>
      <c r="D288" s="17">
        <f>'Escenario base'!D286</f>
        <v>0</v>
      </c>
      <c r="E288" s="24" t="e">
        <f>VLOOKUP(A288,'Escenario base'!$A$7:$G$499,7,)</f>
        <v>#N/A</v>
      </c>
      <c r="F288" s="17" t="e">
        <f t="shared" si="34"/>
        <v>#DIV/0!</v>
      </c>
      <c r="G288" s="17" t="e">
        <f t="shared" si="35"/>
        <v>#N/A</v>
      </c>
      <c r="H288" s="18" t="e">
        <f t="shared" si="36"/>
        <v>#N/A</v>
      </c>
      <c r="I288" s="18" t="e">
        <f t="shared" si="33"/>
        <v>#N/A</v>
      </c>
      <c r="J288" s="22" t="e">
        <f t="shared" si="37"/>
        <v>#N/A</v>
      </c>
      <c r="K288" s="22" t="e">
        <f t="shared" si="38"/>
        <v>#N/A</v>
      </c>
      <c r="L288" s="22" t="e">
        <f t="shared" si="39"/>
        <v>#N/A</v>
      </c>
      <c r="M288" s="22" t="e">
        <f t="shared" si="40"/>
        <v>#N/A</v>
      </c>
    </row>
    <row r="289" spans="1:13">
      <c r="A289" s="17">
        <f>'Escenario base'!A287</f>
        <v>0</v>
      </c>
      <c r="B289" s="17">
        <f>'Escenario base'!B287</f>
        <v>0</v>
      </c>
      <c r="C289" s="33"/>
      <c r="D289" s="17">
        <f>'Escenario base'!D287</f>
        <v>0</v>
      </c>
      <c r="E289" s="24" t="e">
        <f>VLOOKUP(A289,'Escenario base'!$A$7:$G$499,7,)</f>
        <v>#N/A</v>
      </c>
      <c r="F289" s="17" t="e">
        <f t="shared" si="34"/>
        <v>#DIV/0!</v>
      </c>
      <c r="G289" s="17" t="e">
        <f t="shared" si="35"/>
        <v>#N/A</v>
      </c>
      <c r="H289" s="18" t="e">
        <f t="shared" si="36"/>
        <v>#N/A</v>
      </c>
      <c r="I289" s="18" t="e">
        <f t="shared" si="33"/>
        <v>#N/A</v>
      </c>
      <c r="J289" s="22" t="e">
        <f t="shared" si="37"/>
        <v>#N/A</v>
      </c>
      <c r="K289" s="22" t="e">
        <f t="shared" si="38"/>
        <v>#N/A</v>
      </c>
      <c r="L289" s="22" t="e">
        <f t="shared" si="39"/>
        <v>#N/A</v>
      </c>
      <c r="M289" s="22" t="e">
        <f t="shared" si="40"/>
        <v>#N/A</v>
      </c>
    </row>
    <row r="290" spans="1:13">
      <c r="A290" s="17">
        <f>'Escenario base'!A288</f>
        <v>0</v>
      </c>
      <c r="B290" s="17">
        <f>'Escenario base'!B288</f>
        <v>0</v>
      </c>
      <c r="C290" s="33"/>
      <c r="D290" s="17">
        <f>'Escenario base'!D288</f>
        <v>0</v>
      </c>
      <c r="E290" s="24" t="e">
        <f>VLOOKUP(A290,'Escenario base'!$A$7:$G$499,7,)</f>
        <v>#N/A</v>
      </c>
      <c r="F290" s="17" t="e">
        <f t="shared" si="34"/>
        <v>#DIV/0!</v>
      </c>
      <c r="G290" s="17" t="e">
        <f t="shared" si="35"/>
        <v>#N/A</v>
      </c>
      <c r="H290" s="18" t="e">
        <f t="shared" si="36"/>
        <v>#N/A</v>
      </c>
      <c r="I290" s="18" t="e">
        <f t="shared" si="33"/>
        <v>#N/A</v>
      </c>
      <c r="J290" s="22" t="e">
        <f t="shared" si="37"/>
        <v>#N/A</v>
      </c>
      <c r="K290" s="22" t="e">
        <f t="shared" si="38"/>
        <v>#N/A</v>
      </c>
      <c r="L290" s="22" t="e">
        <f t="shared" si="39"/>
        <v>#N/A</v>
      </c>
      <c r="M290" s="22" t="e">
        <f t="shared" si="40"/>
        <v>#N/A</v>
      </c>
    </row>
    <row r="291" spans="1:13">
      <c r="A291" s="17">
        <f>'Escenario base'!A289</f>
        <v>0</v>
      </c>
      <c r="B291" s="17">
        <f>'Escenario base'!B289</f>
        <v>0</v>
      </c>
      <c r="C291" s="33"/>
      <c r="D291" s="17">
        <f>'Escenario base'!D289</f>
        <v>0</v>
      </c>
      <c r="E291" s="24" t="e">
        <f>VLOOKUP(A291,'Escenario base'!$A$7:$G$499,7,)</f>
        <v>#N/A</v>
      </c>
      <c r="F291" s="17" t="e">
        <f t="shared" si="34"/>
        <v>#DIV/0!</v>
      </c>
      <c r="G291" s="17" t="e">
        <f t="shared" si="35"/>
        <v>#N/A</v>
      </c>
      <c r="H291" s="18" t="e">
        <f t="shared" si="36"/>
        <v>#N/A</v>
      </c>
      <c r="I291" s="18" t="e">
        <f t="shared" si="33"/>
        <v>#N/A</v>
      </c>
      <c r="J291" s="22" t="e">
        <f t="shared" si="37"/>
        <v>#N/A</v>
      </c>
      <c r="K291" s="22" t="e">
        <f t="shared" si="38"/>
        <v>#N/A</v>
      </c>
      <c r="L291" s="22" t="e">
        <f t="shared" si="39"/>
        <v>#N/A</v>
      </c>
      <c r="M291" s="22" t="e">
        <f t="shared" si="40"/>
        <v>#N/A</v>
      </c>
    </row>
    <row r="292" spans="1:13">
      <c r="A292" s="17">
        <f>'Escenario base'!A290</f>
        <v>0</v>
      </c>
      <c r="B292" s="17">
        <f>'Escenario base'!B290</f>
        <v>0</v>
      </c>
      <c r="C292" s="33"/>
      <c r="D292" s="17">
        <f>'Escenario base'!D290</f>
        <v>0</v>
      </c>
      <c r="E292" s="24" t="e">
        <f>VLOOKUP(A292,'Escenario base'!$A$7:$G$499,7,)</f>
        <v>#N/A</v>
      </c>
      <c r="F292" s="17" t="e">
        <f t="shared" si="34"/>
        <v>#DIV/0!</v>
      </c>
      <c r="G292" s="17" t="e">
        <f t="shared" si="35"/>
        <v>#N/A</v>
      </c>
      <c r="H292" s="18" t="e">
        <f t="shared" si="36"/>
        <v>#N/A</v>
      </c>
      <c r="I292" s="18" t="e">
        <f t="shared" si="33"/>
        <v>#N/A</v>
      </c>
      <c r="J292" s="22" t="e">
        <f t="shared" si="37"/>
        <v>#N/A</v>
      </c>
      <c r="K292" s="22" t="e">
        <f t="shared" si="38"/>
        <v>#N/A</v>
      </c>
      <c r="L292" s="22" t="e">
        <f t="shared" si="39"/>
        <v>#N/A</v>
      </c>
      <c r="M292" s="22" t="e">
        <f t="shared" si="40"/>
        <v>#N/A</v>
      </c>
    </row>
    <row r="293" spans="1:13">
      <c r="A293" s="17">
        <f>'Escenario base'!A291</f>
        <v>0</v>
      </c>
      <c r="B293" s="17">
        <f>'Escenario base'!B291</f>
        <v>0</v>
      </c>
      <c r="C293" s="33"/>
      <c r="D293" s="17">
        <f>'Escenario base'!D291</f>
        <v>0</v>
      </c>
      <c r="E293" s="24" t="e">
        <f>VLOOKUP(A293,'Escenario base'!$A$7:$G$499,7,)</f>
        <v>#N/A</v>
      </c>
      <c r="F293" s="17" t="e">
        <f t="shared" si="34"/>
        <v>#DIV/0!</v>
      </c>
      <c r="G293" s="17" t="e">
        <f t="shared" si="35"/>
        <v>#N/A</v>
      </c>
      <c r="H293" s="18" t="e">
        <f t="shared" si="36"/>
        <v>#N/A</v>
      </c>
      <c r="I293" s="18" t="e">
        <f t="shared" si="33"/>
        <v>#N/A</v>
      </c>
      <c r="J293" s="22" t="e">
        <f t="shared" si="37"/>
        <v>#N/A</v>
      </c>
      <c r="K293" s="22" t="e">
        <f t="shared" si="38"/>
        <v>#N/A</v>
      </c>
      <c r="L293" s="22" t="e">
        <f t="shared" si="39"/>
        <v>#N/A</v>
      </c>
      <c r="M293" s="22" t="e">
        <f t="shared" si="40"/>
        <v>#N/A</v>
      </c>
    </row>
    <row r="294" spans="1:13">
      <c r="A294" s="17">
        <f>'Escenario base'!A292</f>
        <v>0</v>
      </c>
      <c r="B294" s="17">
        <f>'Escenario base'!B292</f>
        <v>0</v>
      </c>
      <c r="C294" s="33"/>
      <c r="D294" s="17">
        <f>'Escenario base'!D292</f>
        <v>0</v>
      </c>
      <c r="E294" s="24" t="e">
        <f>VLOOKUP(A294,'Escenario base'!$A$7:$G$499,7,)</f>
        <v>#N/A</v>
      </c>
      <c r="F294" s="17" t="e">
        <f t="shared" si="34"/>
        <v>#DIV/0!</v>
      </c>
      <c r="G294" s="17" t="e">
        <f t="shared" si="35"/>
        <v>#N/A</v>
      </c>
      <c r="H294" s="18" t="e">
        <f t="shared" si="36"/>
        <v>#N/A</v>
      </c>
      <c r="I294" s="18" t="e">
        <f t="shared" si="33"/>
        <v>#N/A</v>
      </c>
      <c r="J294" s="22" t="e">
        <f t="shared" si="37"/>
        <v>#N/A</v>
      </c>
      <c r="K294" s="22" t="e">
        <f t="shared" si="38"/>
        <v>#N/A</v>
      </c>
      <c r="L294" s="22" t="e">
        <f t="shared" si="39"/>
        <v>#N/A</v>
      </c>
      <c r="M294" s="22" t="e">
        <f t="shared" si="40"/>
        <v>#N/A</v>
      </c>
    </row>
    <row r="295" spans="1:13">
      <c r="A295" s="17">
        <f>'Escenario base'!A293</f>
        <v>0</v>
      </c>
      <c r="B295" s="17">
        <f>'Escenario base'!B293</f>
        <v>0</v>
      </c>
      <c r="C295" s="33"/>
      <c r="D295" s="17">
        <f>'Escenario base'!D293</f>
        <v>0</v>
      </c>
      <c r="E295" s="24" t="e">
        <f>VLOOKUP(A295,'Escenario base'!$A$7:$G$499,7,)</f>
        <v>#N/A</v>
      </c>
      <c r="F295" s="17" t="e">
        <f t="shared" si="34"/>
        <v>#DIV/0!</v>
      </c>
      <c r="G295" s="17" t="e">
        <f t="shared" si="35"/>
        <v>#N/A</v>
      </c>
      <c r="H295" s="18" t="e">
        <f t="shared" si="36"/>
        <v>#N/A</v>
      </c>
      <c r="I295" s="18" t="e">
        <f t="shared" si="33"/>
        <v>#N/A</v>
      </c>
      <c r="J295" s="22" t="e">
        <f t="shared" si="37"/>
        <v>#N/A</v>
      </c>
      <c r="K295" s="22" t="e">
        <f t="shared" si="38"/>
        <v>#N/A</v>
      </c>
      <c r="L295" s="22" t="e">
        <f t="shared" si="39"/>
        <v>#N/A</v>
      </c>
      <c r="M295" s="22" t="e">
        <f t="shared" si="40"/>
        <v>#N/A</v>
      </c>
    </row>
    <row r="296" spans="1:13">
      <c r="A296" s="17">
        <f>'Escenario base'!A294</f>
        <v>0</v>
      </c>
      <c r="B296" s="17">
        <f>'Escenario base'!B294</f>
        <v>0</v>
      </c>
      <c r="C296" s="33"/>
      <c r="D296" s="17">
        <f>'Escenario base'!D294</f>
        <v>0</v>
      </c>
      <c r="E296" s="24" t="e">
        <f>VLOOKUP(A296,'Escenario base'!$A$7:$G$499,7,)</f>
        <v>#N/A</v>
      </c>
      <c r="F296" s="17" t="e">
        <f t="shared" si="34"/>
        <v>#DIV/0!</v>
      </c>
      <c r="G296" s="17" t="e">
        <f t="shared" si="35"/>
        <v>#N/A</v>
      </c>
      <c r="H296" s="18" t="e">
        <f t="shared" si="36"/>
        <v>#N/A</v>
      </c>
      <c r="I296" s="18" t="e">
        <f t="shared" si="33"/>
        <v>#N/A</v>
      </c>
      <c r="J296" s="22" t="e">
        <f t="shared" si="37"/>
        <v>#N/A</v>
      </c>
      <c r="K296" s="22" t="e">
        <f t="shared" si="38"/>
        <v>#N/A</v>
      </c>
      <c r="L296" s="22" t="e">
        <f t="shared" si="39"/>
        <v>#N/A</v>
      </c>
      <c r="M296" s="22" t="e">
        <f t="shared" si="40"/>
        <v>#N/A</v>
      </c>
    </row>
    <row r="297" spans="1:13">
      <c r="A297" s="17">
        <f>'Escenario base'!A295</f>
        <v>0</v>
      </c>
      <c r="B297" s="17">
        <f>'Escenario base'!B295</f>
        <v>0</v>
      </c>
      <c r="C297" s="33"/>
      <c r="D297" s="17">
        <f>'Escenario base'!D295</f>
        <v>0</v>
      </c>
      <c r="E297" s="24" t="e">
        <f>VLOOKUP(A297,'Escenario base'!$A$7:$G$499,7,)</f>
        <v>#N/A</v>
      </c>
      <c r="F297" s="17" t="e">
        <f t="shared" si="34"/>
        <v>#DIV/0!</v>
      </c>
      <c r="G297" s="17" t="e">
        <f t="shared" si="35"/>
        <v>#N/A</v>
      </c>
      <c r="H297" s="18" t="e">
        <f t="shared" si="36"/>
        <v>#N/A</v>
      </c>
      <c r="I297" s="18" t="e">
        <f t="shared" si="33"/>
        <v>#N/A</v>
      </c>
      <c r="J297" s="22" t="e">
        <f t="shared" si="37"/>
        <v>#N/A</v>
      </c>
      <c r="K297" s="22" t="e">
        <f t="shared" si="38"/>
        <v>#N/A</v>
      </c>
      <c r="L297" s="22" t="e">
        <f t="shared" si="39"/>
        <v>#N/A</v>
      </c>
      <c r="M297" s="22" t="e">
        <f t="shared" si="40"/>
        <v>#N/A</v>
      </c>
    </row>
    <row r="298" spans="1:13">
      <c r="A298" s="17">
        <f>'Escenario base'!A296</f>
        <v>0</v>
      </c>
      <c r="B298" s="17">
        <f>'Escenario base'!B296</f>
        <v>0</v>
      </c>
      <c r="C298" s="33"/>
      <c r="D298" s="17">
        <f>'Escenario base'!D296</f>
        <v>0</v>
      </c>
      <c r="E298" s="24" t="e">
        <f>VLOOKUP(A298,'Escenario base'!$A$7:$G$499,7,)</f>
        <v>#N/A</v>
      </c>
      <c r="F298" s="17" t="e">
        <f t="shared" si="34"/>
        <v>#DIV/0!</v>
      </c>
      <c r="G298" s="17" t="e">
        <f t="shared" si="35"/>
        <v>#N/A</v>
      </c>
      <c r="H298" s="18" t="e">
        <f t="shared" si="36"/>
        <v>#N/A</v>
      </c>
      <c r="I298" s="18" t="e">
        <f t="shared" si="33"/>
        <v>#N/A</v>
      </c>
      <c r="J298" s="22" t="e">
        <f t="shared" si="37"/>
        <v>#N/A</v>
      </c>
      <c r="K298" s="22" t="e">
        <f t="shared" si="38"/>
        <v>#N/A</v>
      </c>
      <c r="L298" s="22" t="e">
        <f t="shared" si="39"/>
        <v>#N/A</v>
      </c>
      <c r="M298" s="22" t="e">
        <f t="shared" si="40"/>
        <v>#N/A</v>
      </c>
    </row>
    <row r="299" spans="1:13">
      <c r="A299" s="17">
        <f>'Escenario base'!A297</f>
        <v>0</v>
      </c>
      <c r="B299" s="17">
        <f>'Escenario base'!B297</f>
        <v>0</v>
      </c>
      <c r="C299" s="33"/>
      <c r="D299" s="17">
        <f>'Escenario base'!D297</f>
        <v>0</v>
      </c>
      <c r="E299" s="24" t="e">
        <f>VLOOKUP(A299,'Escenario base'!$A$7:$G$499,7,)</f>
        <v>#N/A</v>
      </c>
      <c r="F299" s="17" t="e">
        <f t="shared" si="34"/>
        <v>#DIV/0!</v>
      </c>
      <c r="G299" s="17" t="e">
        <f t="shared" si="35"/>
        <v>#N/A</v>
      </c>
      <c r="H299" s="18" t="e">
        <f t="shared" si="36"/>
        <v>#N/A</v>
      </c>
      <c r="I299" s="18" t="e">
        <f t="shared" si="33"/>
        <v>#N/A</v>
      </c>
      <c r="J299" s="22" t="e">
        <f t="shared" si="37"/>
        <v>#N/A</v>
      </c>
      <c r="K299" s="22" t="e">
        <f t="shared" si="38"/>
        <v>#N/A</v>
      </c>
      <c r="L299" s="22" t="e">
        <f t="shared" si="39"/>
        <v>#N/A</v>
      </c>
      <c r="M299" s="22" t="e">
        <f t="shared" si="40"/>
        <v>#N/A</v>
      </c>
    </row>
    <row r="300" spans="1:13">
      <c r="A300" s="17">
        <f>'Escenario base'!A298</f>
        <v>0</v>
      </c>
      <c r="B300" s="17">
        <f>'Escenario base'!B298</f>
        <v>0</v>
      </c>
      <c r="C300" s="33"/>
      <c r="D300" s="17">
        <f>'Escenario base'!D298</f>
        <v>0</v>
      </c>
      <c r="E300" s="24" t="e">
        <f>VLOOKUP(A300,'Escenario base'!$A$7:$G$499,7,)</f>
        <v>#N/A</v>
      </c>
      <c r="F300" s="17" t="e">
        <f t="shared" si="34"/>
        <v>#DIV/0!</v>
      </c>
      <c r="G300" s="17" t="e">
        <f t="shared" si="35"/>
        <v>#N/A</v>
      </c>
      <c r="H300" s="18" t="e">
        <f t="shared" si="36"/>
        <v>#N/A</v>
      </c>
      <c r="I300" s="18" t="e">
        <f t="shared" si="33"/>
        <v>#N/A</v>
      </c>
      <c r="J300" s="22" t="e">
        <f t="shared" si="37"/>
        <v>#N/A</v>
      </c>
      <c r="K300" s="22" t="e">
        <f t="shared" si="38"/>
        <v>#N/A</v>
      </c>
      <c r="L300" s="22" t="e">
        <f t="shared" si="39"/>
        <v>#N/A</v>
      </c>
      <c r="M300" s="22" t="e">
        <f t="shared" si="40"/>
        <v>#N/A</v>
      </c>
    </row>
    <row r="301" spans="1:13">
      <c r="A301" s="17">
        <f>'Escenario base'!A299</f>
        <v>0</v>
      </c>
      <c r="B301" s="17">
        <f>'Escenario base'!B299</f>
        <v>0</v>
      </c>
      <c r="C301" s="33"/>
      <c r="D301" s="17">
        <f>'Escenario base'!D299</f>
        <v>0</v>
      </c>
      <c r="E301" s="24" t="e">
        <f>VLOOKUP(A301,'Escenario base'!$A$7:$G$499,7,)</f>
        <v>#N/A</v>
      </c>
      <c r="F301" s="17" t="e">
        <f t="shared" si="34"/>
        <v>#DIV/0!</v>
      </c>
      <c r="G301" s="17" t="e">
        <f t="shared" si="35"/>
        <v>#N/A</v>
      </c>
      <c r="H301" s="18" t="e">
        <f t="shared" si="36"/>
        <v>#N/A</v>
      </c>
      <c r="I301" s="18" t="e">
        <f t="shared" si="33"/>
        <v>#N/A</v>
      </c>
      <c r="J301" s="22" t="e">
        <f t="shared" si="37"/>
        <v>#N/A</v>
      </c>
      <c r="K301" s="22" t="e">
        <f t="shared" si="38"/>
        <v>#N/A</v>
      </c>
      <c r="L301" s="22" t="e">
        <f t="shared" si="39"/>
        <v>#N/A</v>
      </c>
      <c r="M301" s="22" t="e">
        <f t="shared" si="40"/>
        <v>#N/A</v>
      </c>
    </row>
    <row r="302" spans="1:13">
      <c r="A302" s="17">
        <f>'Escenario base'!A300</f>
        <v>0</v>
      </c>
      <c r="B302" s="17">
        <f>'Escenario base'!B300</f>
        <v>0</v>
      </c>
      <c r="C302" s="33"/>
      <c r="D302" s="17">
        <f>'Escenario base'!D300</f>
        <v>0</v>
      </c>
      <c r="E302" s="24" t="e">
        <f>VLOOKUP(A302,'Escenario base'!$A$7:$G$499,7,)</f>
        <v>#N/A</v>
      </c>
      <c r="F302" s="17" t="e">
        <f t="shared" si="34"/>
        <v>#DIV/0!</v>
      </c>
      <c r="G302" s="17" t="e">
        <f t="shared" si="35"/>
        <v>#N/A</v>
      </c>
      <c r="H302" s="18" t="e">
        <f t="shared" si="36"/>
        <v>#N/A</v>
      </c>
      <c r="I302" s="18" t="e">
        <f t="shared" si="33"/>
        <v>#N/A</v>
      </c>
      <c r="J302" s="22" t="e">
        <f t="shared" si="37"/>
        <v>#N/A</v>
      </c>
      <c r="K302" s="22" t="e">
        <f t="shared" si="38"/>
        <v>#N/A</v>
      </c>
      <c r="L302" s="22" t="e">
        <f t="shared" si="39"/>
        <v>#N/A</v>
      </c>
      <c r="M302" s="22" t="e">
        <f t="shared" si="40"/>
        <v>#N/A</v>
      </c>
    </row>
    <row r="303" spans="1:13">
      <c r="A303" s="17">
        <f>'Escenario base'!A301</f>
        <v>0</v>
      </c>
      <c r="B303" s="17">
        <f>'Escenario base'!B301</f>
        <v>0</v>
      </c>
      <c r="C303" s="33"/>
      <c r="D303" s="17">
        <f>'Escenario base'!D301</f>
        <v>0</v>
      </c>
      <c r="E303" s="24" t="e">
        <f>VLOOKUP(A303,'Escenario base'!$A$7:$G$499,7,)</f>
        <v>#N/A</v>
      </c>
      <c r="F303" s="17" t="e">
        <f t="shared" si="34"/>
        <v>#DIV/0!</v>
      </c>
      <c r="G303" s="17" t="e">
        <f t="shared" si="35"/>
        <v>#N/A</v>
      </c>
      <c r="H303" s="18" t="e">
        <f t="shared" si="36"/>
        <v>#N/A</v>
      </c>
      <c r="I303" s="18" t="e">
        <f t="shared" si="33"/>
        <v>#N/A</v>
      </c>
      <c r="J303" s="22" t="e">
        <f t="shared" si="37"/>
        <v>#N/A</v>
      </c>
      <c r="K303" s="22" t="e">
        <f t="shared" si="38"/>
        <v>#N/A</v>
      </c>
      <c r="L303" s="22" t="e">
        <f t="shared" si="39"/>
        <v>#N/A</v>
      </c>
      <c r="M303" s="22" t="e">
        <f t="shared" si="40"/>
        <v>#N/A</v>
      </c>
    </row>
    <row r="304" spans="1:13">
      <c r="A304" s="17">
        <f>'Escenario base'!A302</f>
        <v>0</v>
      </c>
      <c r="B304" s="17">
        <f>'Escenario base'!B302</f>
        <v>0</v>
      </c>
      <c r="C304" s="33"/>
      <c r="D304" s="17">
        <f>'Escenario base'!D302</f>
        <v>0</v>
      </c>
      <c r="E304" s="24" t="e">
        <f>VLOOKUP(A304,'Escenario base'!$A$7:$G$499,7,)</f>
        <v>#N/A</v>
      </c>
      <c r="F304" s="17" t="e">
        <f t="shared" si="34"/>
        <v>#DIV/0!</v>
      </c>
      <c r="G304" s="17" t="e">
        <f t="shared" si="35"/>
        <v>#N/A</v>
      </c>
      <c r="H304" s="18" t="e">
        <f t="shared" si="36"/>
        <v>#N/A</v>
      </c>
      <c r="I304" s="18" t="e">
        <f t="shared" si="33"/>
        <v>#N/A</v>
      </c>
      <c r="J304" s="22" t="e">
        <f t="shared" si="37"/>
        <v>#N/A</v>
      </c>
      <c r="K304" s="22" t="e">
        <f t="shared" si="38"/>
        <v>#N/A</v>
      </c>
      <c r="L304" s="22" t="e">
        <f t="shared" si="39"/>
        <v>#N/A</v>
      </c>
      <c r="M304" s="22" t="e">
        <f t="shared" si="40"/>
        <v>#N/A</v>
      </c>
    </row>
    <row r="305" spans="1:13">
      <c r="A305" s="17">
        <f>'Escenario base'!A303</f>
        <v>0</v>
      </c>
      <c r="B305" s="17">
        <f>'Escenario base'!B303</f>
        <v>0</v>
      </c>
      <c r="C305" s="33"/>
      <c r="D305" s="17">
        <f>'Escenario base'!D303</f>
        <v>0</v>
      </c>
      <c r="E305" s="24" t="e">
        <f>VLOOKUP(A305,'Escenario base'!$A$7:$G$499,7,)</f>
        <v>#N/A</v>
      </c>
      <c r="F305" s="17" t="e">
        <f t="shared" si="34"/>
        <v>#DIV/0!</v>
      </c>
      <c r="G305" s="17" t="e">
        <f t="shared" si="35"/>
        <v>#N/A</v>
      </c>
      <c r="H305" s="18" t="e">
        <f t="shared" si="36"/>
        <v>#N/A</v>
      </c>
      <c r="I305" s="18" t="e">
        <f t="shared" si="33"/>
        <v>#N/A</v>
      </c>
      <c r="J305" s="22" t="e">
        <f t="shared" si="37"/>
        <v>#N/A</v>
      </c>
      <c r="K305" s="22" t="e">
        <f t="shared" si="38"/>
        <v>#N/A</v>
      </c>
      <c r="L305" s="22" t="e">
        <f t="shared" si="39"/>
        <v>#N/A</v>
      </c>
      <c r="M305" s="22" t="e">
        <f t="shared" si="40"/>
        <v>#N/A</v>
      </c>
    </row>
    <row r="306" spans="1:13">
      <c r="A306" s="17">
        <f>'Escenario base'!A304</f>
        <v>0</v>
      </c>
      <c r="B306" s="17">
        <f>'Escenario base'!B304</f>
        <v>0</v>
      </c>
      <c r="C306" s="33"/>
      <c r="D306" s="17">
        <f>'Escenario base'!D304</f>
        <v>0</v>
      </c>
      <c r="E306" s="24" t="e">
        <f>VLOOKUP(A306,'Escenario base'!$A$7:$G$499,7,)</f>
        <v>#N/A</v>
      </c>
      <c r="F306" s="17" t="e">
        <f t="shared" si="34"/>
        <v>#DIV/0!</v>
      </c>
      <c r="G306" s="17" t="e">
        <f t="shared" si="35"/>
        <v>#N/A</v>
      </c>
      <c r="H306" s="18" t="e">
        <f t="shared" si="36"/>
        <v>#N/A</v>
      </c>
      <c r="I306" s="18" t="e">
        <f t="shared" si="33"/>
        <v>#N/A</v>
      </c>
      <c r="J306" s="22" t="e">
        <f t="shared" si="37"/>
        <v>#N/A</v>
      </c>
      <c r="K306" s="22" t="e">
        <f t="shared" si="38"/>
        <v>#N/A</v>
      </c>
      <c r="L306" s="22" t="e">
        <f t="shared" si="39"/>
        <v>#N/A</v>
      </c>
      <c r="M306" s="22" t="e">
        <f t="shared" si="40"/>
        <v>#N/A</v>
      </c>
    </row>
    <row r="307" spans="1:13">
      <c r="A307" s="17">
        <f>'Escenario base'!A305</f>
        <v>0</v>
      </c>
      <c r="B307" s="17">
        <f>'Escenario base'!B305</f>
        <v>0</v>
      </c>
      <c r="C307" s="33"/>
      <c r="D307" s="17">
        <f>'Escenario base'!D305</f>
        <v>0</v>
      </c>
      <c r="E307" s="24" t="e">
        <f>VLOOKUP(A307,'Escenario base'!$A$7:$G$499,7,)</f>
        <v>#N/A</v>
      </c>
      <c r="F307" s="17" t="e">
        <f t="shared" si="34"/>
        <v>#DIV/0!</v>
      </c>
      <c r="G307" s="17" t="e">
        <f t="shared" si="35"/>
        <v>#N/A</v>
      </c>
      <c r="H307" s="18" t="e">
        <f t="shared" si="36"/>
        <v>#N/A</v>
      </c>
      <c r="I307" s="18" t="e">
        <f t="shared" si="33"/>
        <v>#N/A</v>
      </c>
      <c r="J307" s="22" t="e">
        <f t="shared" si="37"/>
        <v>#N/A</v>
      </c>
      <c r="K307" s="22" t="e">
        <f t="shared" si="38"/>
        <v>#N/A</v>
      </c>
      <c r="L307" s="22" t="e">
        <f t="shared" si="39"/>
        <v>#N/A</v>
      </c>
      <c r="M307" s="22" t="e">
        <f t="shared" si="40"/>
        <v>#N/A</v>
      </c>
    </row>
    <row r="308" spans="1:13">
      <c r="A308" s="17">
        <f>'Escenario base'!A306</f>
        <v>0</v>
      </c>
      <c r="B308" s="17">
        <f>'Escenario base'!B306</f>
        <v>0</v>
      </c>
      <c r="C308" s="33"/>
      <c r="D308" s="17">
        <f>'Escenario base'!D306</f>
        <v>0</v>
      </c>
      <c r="E308" s="24" t="e">
        <f>VLOOKUP(A308,'Escenario base'!$A$7:$G$499,7,)</f>
        <v>#N/A</v>
      </c>
      <c r="F308" s="17" t="e">
        <f t="shared" si="34"/>
        <v>#DIV/0!</v>
      </c>
      <c r="G308" s="17" t="e">
        <f t="shared" si="35"/>
        <v>#N/A</v>
      </c>
      <c r="H308" s="18" t="e">
        <f t="shared" si="36"/>
        <v>#N/A</v>
      </c>
      <c r="I308" s="18" t="e">
        <f t="shared" si="33"/>
        <v>#N/A</v>
      </c>
      <c r="J308" s="22" t="e">
        <f t="shared" si="37"/>
        <v>#N/A</v>
      </c>
      <c r="K308" s="22" t="e">
        <f t="shared" si="38"/>
        <v>#N/A</v>
      </c>
      <c r="L308" s="22" t="e">
        <f t="shared" si="39"/>
        <v>#N/A</v>
      </c>
      <c r="M308" s="22" t="e">
        <f t="shared" si="40"/>
        <v>#N/A</v>
      </c>
    </row>
    <row r="309" spans="1:13">
      <c r="A309" s="17">
        <f>'Escenario base'!A307</f>
        <v>0</v>
      </c>
      <c r="B309" s="17">
        <f>'Escenario base'!B307</f>
        <v>0</v>
      </c>
      <c r="C309" s="33"/>
      <c r="D309" s="17">
        <f>'Escenario base'!D307</f>
        <v>0</v>
      </c>
      <c r="E309" s="24" t="e">
        <f>VLOOKUP(A309,'Escenario base'!$A$7:$G$499,7,)</f>
        <v>#N/A</v>
      </c>
      <c r="F309" s="17" t="e">
        <f t="shared" si="34"/>
        <v>#DIV/0!</v>
      </c>
      <c r="G309" s="17" t="e">
        <f t="shared" si="35"/>
        <v>#N/A</v>
      </c>
      <c r="H309" s="18" t="e">
        <f t="shared" si="36"/>
        <v>#N/A</v>
      </c>
      <c r="I309" s="18" t="e">
        <f t="shared" si="33"/>
        <v>#N/A</v>
      </c>
      <c r="J309" s="22" t="e">
        <f t="shared" si="37"/>
        <v>#N/A</v>
      </c>
      <c r="K309" s="22" t="e">
        <f t="shared" si="38"/>
        <v>#N/A</v>
      </c>
      <c r="L309" s="22" t="e">
        <f t="shared" si="39"/>
        <v>#N/A</v>
      </c>
      <c r="M309" s="22" t="e">
        <f t="shared" si="40"/>
        <v>#N/A</v>
      </c>
    </row>
    <row r="310" spans="1:13">
      <c r="A310" s="17">
        <f>'Escenario base'!A308</f>
        <v>0</v>
      </c>
      <c r="B310" s="17">
        <f>'Escenario base'!B308</f>
        <v>0</v>
      </c>
      <c r="C310" s="33"/>
      <c r="D310" s="17">
        <f>'Escenario base'!D308</f>
        <v>0</v>
      </c>
      <c r="E310" s="24" t="e">
        <f>VLOOKUP(A310,'Escenario base'!$A$7:$G$499,7,)</f>
        <v>#N/A</v>
      </c>
      <c r="F310" s="17" t="e">
        <f t="shared" si="34"/>
        <v>#DIV/0!</v>
      </c>
      <c r="G310" s="17" t="e">
        <f t="shared" si="35"/>
        <v>#N/A</v>
      </c>
      <c r="H310" s="18" t="e">
        <f t="shared" si="36"/>
        <v>#N/A</v>
      </c>
      <c r="I310" s="18" t="e">
        <f t="shared" si="33"/>
        <v>#N/A</v>
      </c>
      <c r="J310" s="22" t="e">
        <f t="shared" si="37"/>
        <v>#N/A</v>
      </c>
      <c r="K310" s="22" t="e">
        <f t="shared" si="38"/>
        <v>#N/A</v>
      </c>
      <c r="L310" s="22" t="e">
        <f t="shared" si="39"/>
        <v>#N/A</v>
      </c>
      <c r="M310" s="22" t="e">
        <f t="shared" si="40"/>
        <v>#N/A</v>
      </c>
    </row>
    <row r="311" spans="1:13">
      <c r="A311" s="17">
        <f>'Escenario base'!A309</f>
        <v>0</v>
      </c>
      <c r="B311" s="17">
        <f>'Escenario base'!B309</f>
        <v>0</v>
      </c>
      <c r="C311" s="33"/>
      <c r="D311" s="17">
        <f>'Escenario base'!D309</f>
        <v>0</v>
      </c>
      <c r="E311" s="24" t="e">
        <f>VLOOKUP(A311,'Escenario base'!$A$7:$G$499,7,)</f>
        <v>#N/A</v>
      </c>
      <c r="F311" s="17" t="e">
        <f t="shared" si="34"/>
        <v>#DIV/0!</v>
      </c>
      <c r="G311" s="17" t="e">
        <f t="shared" si="35"/>
        <v>#N/A</v>
      </c>
      <c r="H311" s="18" t="e">
        <f t="shared" si="36"/>
        <v>#N/A</v>
      </c>
      <c r="I311" s="18" t="e">
        <f t="shared" si="33"/>
        <v>#N/A</v>
      </c>
      <c r="J311" s="22" t="e">
        <f t="shared" si="37"/>
        <v>#N/A</v>
      </c>
      <c r="K311" s="22" t="e">
        <f t="shared" si="38"/>
        <v>#N/A</v>
      </c>
      <c r="L311" s="22" t="e">
        <f t="shared" si="39"/>
        <v>#N/A</v>
      </c>
      <c r="M311" s="22" t="e">
        <f t="shared" si="40"/>
        <v>#N/A</v>
      </c>
    </row>
    <row r="312" spans="1:13">
      <c r="A312" s="17">
        <f>'Escenario base'!A310</f>
        <v>0</v>
      </c>
      <c r="B312" s="17">
        <f>'Escenario base'!B310</f>
        <v>0</v>
      </c>
      <c r="C312" s="33"/>
      <c r="D312" s="17">
        <f>'Escenario base'!D310</f>
        <v>0</v>
      </c>
      <c r="E312" s="24" t="e">
        <f>VLOOKUP(A312,'Escenario base'!$A$7:$G$499,7,)</f>
        <v>#N/A</v>
      </c>
      <c r="F312" s="17" t="e">
        <f t="shared" si="34"/>
        <v>#DIV/0!</v>
      </c>
      <c r="G312" s="17" t="e">
        <f t="shared" si="35"/>
        <v>#N/A</v>
      </c>
      <c r="H312" s="18" t="e">
        <f t="shared" si="36"/>
        <v>#N/A</v>
      </c>
      <c r="I312" s="18" t="e">
        <f t="shared" si="33"/>
        <v>#N/A</v>
      </c>
      <c r="J312" s="22" t="e">
        <f t="shared" si="37"/>
        <v>#N/A</v>
      </c>
      <c r="K312" s="22" t="e">
        <f t="shared" si="38"/>
        <v>#N/A</v>
      </c>
      <c r="L312" s="22" t="e">
        <f t="shared" si="39"/>
        <v>#N/A</v>
      </c>
      <c r="M312" s="22" t="e">
        <f t="shared" si="40"/>
        <v>#N/A</v>
      </c>
    </row>
    <row r="313" spans="1:13">
      <c r="A313" s="17">
        <f>'Escenario base'!A311</f>
        <v>0</v>
      </c>
      <c r="B313" s="17">
        <f>'Escenario base'!B311</f>
        <v>0</v>
      </c>
      <c r="C313" s="33"/>
      <c r="D313" s="17">
        <f>'Escenario base'!D311</f>
        <v>0</v>
      </c>
      <c r="E313" s="24" t="e">
        <f>VLOOKUP(A313,'Escenario base'!$A$7:$G$499,7,)</f>
        <v>#N/A</v>
      </c>
      <c r="F313" s="17" t="e">
        <f t="shared" si="34"/>
        <v>#DIV/0!</v>
      </c>
      <c r="G313" s="17" t="e">
        <f t="shared" si="35"/>
        <v>#N/A</v>
      </c>
      <c r="H313" s="18" t="e">
        <f t="shared" si="36"/>
        <v>#N/A</v>
      </c>
      <c r="I313" s="18" t="e">
        <f t="shared" si="33"/>
        <v>#N/A</v>
      </c>
      <c r="J313" s="22" t="e">
        <f t="shared" si="37"/>
        <v>#N/A</v>
      </c>
      <c r="K313" s="22" t="e">
        <f t="shared" si="38"/>
        <v>#N/A</v>
      </c>
      <c r="L313" s="22" t="e">
        <f t="shared" si="39"/>
        <v>#N/A</v>
      </c>
      <c r="M313" s="22" t="e">
        <f t="shared" si="40"/>
        <v>#N/A</v>
      </c>
    </row>
    <row r="314" spans="1:13">
      <c r="A314" s="17">
        <f>'Escenario base'!A312</f>
        <v>0</v>
      </c>
      <c r="B314" s="17">
        <f>'Escenario base'!B312</f>
        <v>0</v>
      </c>
      <c r="C314" s="33"/>
      <c r="D314" s="17">
        <f>'Escenario base'!D312</f>
        <v>0</v>
      </c>
      <c r="E314" s="24" t="e">
        <f>VLOOKUP(A314,'Escenario base'!$A$7:$G$499,7,)</f>
        <v>#N/A</v>
      </c>
      <c r="F314" s="17" t="e">
        <f t="shared" si="34"/>
        <v>#DIV/0!</v>
      </c>
      <c r="G314" s="17" t="e">
        <f t="shared" si="35"/>
        <v>#N/A</v>
      </c>
      <c r="H314" s="18" t="e">
        <f t="shared" si="36"/>
        <v>#N/A</v>
      </c>
      <c r="I314" s="18" t="e">
        <f t="shared" si="33"/>
        <v>#N/A</v>
      </c>
      <c r="J314" s="22" t="e">
        <f t="shared" si="37"/>
        <v>#N/A</v>
      </c>
      <c r="K314" s="22" t="e">
        <f t="shared" si="38"/>
        <v>#N/A</v>
      </c>
      <c r="L314" s="22" t="e">
        <f t="shared" si="39"/>
        <v>#N/A</v>
      </c>
      <c r="M314" s="22" t="e">
        <f t="shared" si="40"/>
        <v>#N/A</v>
      </c>
    </row>
    <row r="315" spans="1:13">
      <c r="A315" s="17">
        <f>'Escenario base'!A313</f>
        <v>0</v>
      </c>
      <c r="B315" s="17">
        <f>'Escenario base'!B313</f>
        <v>0</v>
      </c>
      <c r="C315" s="33"/>
      <c r="D315" s="17">
        <f>'Escenario base'!D313</f>
        <v>0</v>
      </c>
      <c r="E315" s="24" t="e">
        <f>VLOOKUP(A315,'Escenario base'!$A$7:$G$499,7,)</f>
        <v>#N/A</v>
      </c>
      <c r="F315" s="17" t="e">
        <f t="shared" si="34"/>
        <v>#DIV/0!</v>
      </c>
      <c r="G315" s="17" t="e">
        <f t="shared" si="35"/>
        <v>#N/A</v>
      </c>
      <c r="H315" s="18" t="e">
        <f t="shared" si="36"/>
        <v>#N/A</v>
      </c>
      <c r="I315" s="18" t="e">
        <f t="shared" si="33"/>
        <v>#N/A</v>
      </c>
      <c r="J315" s="22" t="e">
        <f t="shared" si="37"/>
        <v>#N/A</v>
      </c>
      <c r="K315" s="22" t="e">
        <f t="shared" si="38"/>
        <v>#N/A</v>
      </c>
      <c r="L315" s="22" t="e">
        <f t="shared" si="39"/>
        <v>#N/A</v>
      </c>
      <c r="M315" s="22" t="e">
        <f t="shared" si="40"/>
        <v>#N/A</v>
      </c>
    </row>
    <row r="316" spans="1:13">
      <c r="A316" s="17">
        <f>'Escenario base'!A314</f>
        <v>0</v>
      </c>
      <c r="B316" s="17">
        <f>'Escenario base'!B314</f>
        <v>0</v>
      </c>
      <c r="C316" s="33"/>
      <c r="D316" s="17">
        <f>'Escenario base'!D314</f>
        <v>0</v>
      </c>
      <c r="E316" s="24" t="e">
        <f>VLOOKUP(A316,'Escenario base'!$A$7:$G$499,7,)</f>
        <v>#N/A</v>
      </c>
      <c r="F316" s="17" t="e">
        <f t="shared" si="34"/>
        <v>#DIV/0!</v>
      </c>
      <c r="G316" s="17" t="e">
        <f t="shared" si="35"/>
        <v>#N/A</v>
      </c>
      <c r="H316" s="18" t="e">
        <f t="shared" si="36"/>
        <v>#N/A</v>
      </c>
      <c r="I316" s="18" t="e">
        <f t="shared" si="33"/>
        <v>#N/A</v>
      </c>
      <c r="J316" s="22" t="e">
        <f t="shared" si="37"/>
        <v>#N/A</v>
      </c>
      <c r="K316" s="22" t="e">
        <f t="shared" si="38"/>
        <v>#N/A</v>
      </c>
      <c r="L316" s="22" t="e">
        <f t="shared" si="39"/>
        <v>#N/A</v>
      </c>
      <c r="M316" s="22" t="e">
        <f t="shared" si="40"/>
        <v>#N/A</v>
      </c>
    </row>
    <row r="317" spans="1:13">
      <c r="A317" s="17">
        <f>'Escenario base'!A315</f>
        <v>0</v>
      </c>
      <c r="B317" s="17">
        <f>'Escenario base'!B315</f>
        <v>0</v>
      </c>
      <c r="C317" s="33"/>
      <c r="D317" s="17">
        <f>'Escenario base'!D315</f>
        <v>0</v>
      </c>
      <c r="E317" s="24" t="e">
        <f>VLOOKUP(A317,'Escenario base'!$A$7:$G$499,7,)</f>
        <v>#N/A</v>
      </c>
      <c r="F317" s="17" t="e">
        <f t="shared" si="34"/>
        <v>#DIV/0!</v>
      </c>
      <c r="G317" s="17" t="e">
        <f t="shared" si="35"/>
        <v>#N/A</v>
      </c>
      <c r="H317" s="18" t="e">
        <f t="shared" si="36"/>
        <v>#N/A</v>
      </c>
      <c r="I317" s="18" t="e">
        <f t="shared" si="33"/>
        <v>#N/A</v>
      </c>
      <c r="J317" s="22" t="e">
        <f t="shared" si="37"/>
        <v>#N/A</v>
      </c>
      <c r="K317" s="22" t="e">
        <f t="shared" si="38"/>
        <v>#N/A</v>
      </c>
      <c r="L317" s="22" t="e">
        <f t="shared" si="39"/>
        <v>#N/A</v>
      </c>
      <c r="M317" s="22" t="e">
        <f t="shared" si="40"/>
        <v>#N/A</v>
      </c>
    </row>
    <row r="318" spans="1:13">
      <c r="A318" s="17">
        <f>'Escenario base'!A316</f>
        <v>0</v>
      </c>
      <c r="B318" s="17">
        <f>'Escenario base'!B316</f>
        <v>0</v>
      </c>
      <c r="C318" s="33"/>
      <c r="D318" s="17">
        <f>'Escenario base'!D316</f>
        <v>0</v>
      </c>
      <c r="E318" s="24" t="e">
        <f>VLOOKUP(A318,'Escenario base'!$A$7:$G$499,7,)</f>
        <v>#N/A</v>
      </c>
      <c r="F318" s="17" t="e">
        <f t="shared" si="34"/>
        <v>#DIV/0!</v>
      </c>
      <c r="G318" s="17" t="e">
        <f t="shared" si="35"/>
        <v>#N/A</v>
      </c>
      <c r="H318" s="18" t="e">
        <f t="shared" si="36"/>
        <v>#N/A</v>
      </c>
      <c r="I318" s="18" t="e">
        <f t="shared" si="33"/>
        <v>#N/A</v>
      </c>
      <c r="J318" s="22" t="e">
        <f t="shared" si="37"/>
        <v>#N/A</v>
      </c>
      <c r="K318" s="22" t="e">
        <f t="shared" si="38"/>
        <v>#N/A</v>
      </c>
      <c r="L318" s="22" t="e">
        <f t="shared" si="39"/>
        <v>#N/A</v>
      </c>
      <c r="M318" s="22" t="e">
        <f t="shared" si="40"/>
        <v>#N/A</v>
      </c>
    </row>
    <row r="319" spans="1:13">
      <c r="A319" s="17">
        <f>'Escenario base'!A317</f>
        <v>0</v>
      </c>
      <c r="B319" s="17">
        <f>'Escenario base'!B317</f>
        <v>0</v>
      </c>
      <c r="C319" s="33"/>
      <c r="D319" s="17">
        <f>'Escenario base'!D317</f>
        <v>0</v>
      </c>
      <c r="E319" s="24" t="e">
        <f>VLOOKUP(A319,'Escenario base'!$A$7:$G$499,7,)</f>
        <v>#N/A</v>
      </c>
      <c r="F319" s="17" t="e">
        <f t="shared" si="34"/>
        <v>#DIV/0!</v>
      </c>
      <c r="G319" s="17" t="e">
        <f t="shared" si="35"/>
        <v>#N/A</v>
      </c>
      <c r="H319" s="18" t="e">
        <f t="shared" si="36"/>
        <v>#N/A</v>
      </c>
      <c r="I319" s="18" t="e">
        <f t="shared" si="33"/>
        <v>#N/A</v>
      </c>
      <c r="J319" s="22" t="e">
        <f t="shared" si="37"/>
        <v>#N/A</v>
      </c>
      <c r="K319" s="22" t="e">
        <f t="shared" si="38"/>
        <v>#N/A</v>
      </c>
      <c r="L319" s="22" t="e">
        <f t="shared" si="39"/>
        <v>#N/A</v>
      </c>
      <c r="M319" s="22" t="e">
        <f t="shared" si="40"/>
        <v>#N/A</v>
      </c>
    </row>
    <row r="320" spans="1:13">
      <c r="A320" s="17">
        <f>'Escenario base'!A318</f>
        <v>0</v>
      </c>
      <c r="B320" s="17">
        <f>'Escenario base'!B318</f>
        <v>0</v>
      </c>
      <c r="C320" s="33"/>
      <c r="D320" s="17">
        <f>'Escenario base'!D318</f>
        <v>0</v>
      </c>
      <c r="E320" s="24" t="e">
        <f>VLOOKUP(A320,'Escenario base'!$A$7:$G$499,7,)</f>
        <v>#N/A</v>
      </c>
      <c r="F320" s="17" t="e">
        <f t="shared" si="34"/>
        <v>#DIV/0!</v>
      </c>
      <c r="G320" s="17" t="e">
        <f t="shared" si="35"/>
        <v>#N/A</v>
      </c>
      <c r="H320" s="18" t="e">
        <f t="shared" si="36"/>
        <v>#N/A</v>
      </c>
      <c r="I320" s="18" t="e">
        <f t="shared" si="33"/>
        <v>#N/A</v>
      </c>
      <c r="J320" s="22" t="e">
        <f t="shared" si="37"/>
        <v>#N/A</v>
      </c>
      <c r="K320" s="22" t="e">
        <f t="shared" si="38"/>
        <v>#N/A</v>
      </c>
      <c r="L320" s="22" t="e">
        <f t="shared" si="39"/>
        <v>#N/A</v>
      </c>
      <c r="M320" s="22" t="e">
        <f t="shared" si="40"/>
        <v>#N/A</v>
      </c>
    </row>
    <row r="321" spans="1:13">
      <c r="A321" s="17">
        <f>'Escenario base'!A319</f>
        <v>0</v>
      </c>
      <c r="B321" s="17">
        <f>'Escenario base'!B319</f>
        <v>0</v>
      </c>
      <c r="C321" s="33"/>
      <c r="D321" s="17">
        <f>'Escenario base'!D319</f>
        <v>0</v>
      </c>
      <c r="E321" s="24" t="e">
        <f>VLOOKUP(A321,'Escenario base'!$A$7:$G$499,7,)</f>
        <v>#N/A</v>
      </c>
      <c r="F321" s="17" t="e">
        <f t="shared" si="34"/>
        <v>#DIV/0!</v>
      </c>
      <c r="G321" s="17" t="e">
        <f t="shared" si="35"/>
        <v>#N/A</v>
      </c>
      <c r="H321" s="18" t="e">
        <f t="shared" si="36"/>
        <v>#N/A</v>
      </c>
      <c r="I321" s="18" t="e">
        <f t="shared" si="33"/>
        <v>#N/A</v>
      </c>
      <c r="J321" s="22" t="e">
        <f t="shared" si="37"/>
        <v>#N/A</v>
      </c>
      <c r="K321" s="22" t="e">
        <f t="shared" si="38"/>
        <v>#N/A</v>
      </c>
      <c r="L321" s="22" t="e">
        <f t="shared" si="39"/>
        <v>#N/A</v>
      </c>
      <c r="M321" s="22" t="e">
        <f t="shared" si="40"/>
        <v>#N/A</v>
      </c>
    </row>
    <row r="322" spans="1:13">
      <c r="A322" s="17">
        <f>'Escenario base'!A320</f>
        <v>0</v>
      </c>
      <c r="B322" s="17">
        <f>'Escenario base'!B320</f>
        <v>0</v>
      </c>
      <c r="C322" s="33"/>
      <c r="D322" s="17">
        <f>'Escenario base'!D320</f>
        <v>0</v>
      </c>
      <c r="E322" s="24" t="e">
        <f>VLOOKUP(A322,'Escenario base'!$A$7:$G$499,7,)</f>
        <v>#N/A</v>
      </c>
      <c r="F322" s="17" t="e">
        <f t="shared" si="34"/>
        <v>#DIV/0!</v>
      </c>
      <c r="G322" s="17" t="e">
        <f t="shared" si="35"/>
        <v>#N/A</v>
      </c>
      <c r="H322" s="18" t="e">
        <f t="shared" si="36"/>
        <v>#N/A</v>
      </c>
      <c r="I322" s="18" t="e">
        <f t="shared" si="33"/>
        <v>#N/A</v>
      </c>
      <c r="J322" s="22" t="e">
        <f t="shared" si="37"/>
        <v>#N/A</v>
      </c>
      <c r="K322" s="22" t="e">
        <f t="shared" si="38"/>
        <v>#N/A</v>
      </c>
      <c r="L322" s="22" t="e">
        <f t="shared" si="39"/>
        <v>#N/A</v>
      </c>
      <c r="M322" s="22" t="e">
        <f t="shared" si="40"/>
        <v>#N/A</v>
      </c>
    </row>
    <row r="323" spans="1:13">
      <c r="A323" s="17">
        <f>'Escenario base'!A321</f>
        <v>0</v>
      </c>
      <c r="B323" s="17">
        <f>'Escenario base'!B321</f>
        <v>0</v>
      </c>
      <c r="C323" s="33"/>
      <c r="D323" s="17">
        <f>'Escenario base'!D321</f>
        <v>0</v>
      </c>
      <c r="E323" s="24" t="e">
        <f>VLOOKUP(A323,'Escenario base'!$A$7:$G$499,7,)</f>
        <v>#N/A</v>
      </c>
      <c r="F323" s="17" t="e">
        <f t="shared" si="34"/>
        <v>#DIV/0!</v>
      </c>
      <c r="G323" s="17" t="e">
        <f t="shared" si="35"/>
        <v>#N/A</v>
      </c>
      <c r="H323" s="18" t="e">
        <f t="shared" si="36"/>
        <v>#N/A</v>
      </c>
      <c r="I323" s="18" t="e">
        <f t="shared" si="33"/>
        <v>#N/A</v>
      </c>
      <c r="J323" s="22" t="e">
        <f t="shared" si="37"/>
        <v>#N/A</v>
      </c>
      <c r="K323" s="22" t="e">
        <f t="shared" si="38"/>
        <v>#N/A</v>
      </c>
      <c r="L323" s="22" t="e">
        <f t="shared" si="39"/>
        <v>#N/A</v>
      </c>
      <c r="M323" s="22" t="e">
        <f t="shared" si="40"/>
        <v>#N/A</v>
      </c>
    </row>
    <row r="324" spans="1:13">
      <c r="A324" s="17">
        <f>'Escenario base'!A322</f>
        <v>0</v>
      </c>
      <c r="B324" s="17">
        <f>'Escenario base'!B322</f>
        <v>0</v>
      </c>
      <c r="C324" s="33"/>
      <c r="D324" s="17">
        <f>'Escenario base'!D322</f>
        <v>0</v>
      </c>
      <c r="E324" s="24" t="e">
        <f>VLOOKUP(A324,'Escenario base'!$A$7:$G$499,7,)</f>
        <v>#N/A</v>
      </c>
      <c r="F324" s="17" t="e">
        <f t="shared" si="34"/>
        <v>#DIV/0!</v>
      </c>
      <c r="G324" s="17" t="e">
        <f t="shared" si="35"/>
        <v>#N/A</v>
      </c>
      <c r="H324" s="18" t="e">
        <f t="shared" si="36"/>
        <v>#N/A</v>
      </c>
      <c r="I324" s="18" t="e">
        <f t="shared" si="33"/>
        <v>#N/A</v>
      </c>
      <c r="J324" s="22" t="e">
        <f t="shared" si="37"/>
        <v>#N/A</v>
      </c>
      <c r="K324" s="22" t="e">
        <f t="shared" si="38"/>
        <v>#N/A</v>
      </c>
      <c r="L324" s="22" t="e">
        <f t="shared" si="39"/>
        <v>#N/A</v>
      </c>
      <c r="M324" s="22" t="e">
        <f t="shared" si="40"/>
        <v>#N/A</v>
      </c>
    </row>
    <row r="325" spans="1:13">
      <c r="A325" s="17">
        <f>'Escenario base'!A323</f>
        <v>0</v>
      </c>
      <c r="B325" s="17">
        <f>'Escenario base'!B323</f>
        <v>0</v>
      </c>
      <c r="C325" s="33"/>
      <c r="D325" s="17">
        <f>'Escenario base'!D323</f>
        <v>0</v>
      </c>
      <c r="E325" s="24" t="e">
        <f>VLOOKUP(A325,'Escenario base'!$A$7:$G$499,7,)</f>
        <v>#N/A</v>
      </c>
      <c r="F325" s="17" t="e">
        <f t="shared" si="34"/>
        <v>#DIV/0!</v>
      </c>
      <c r="G325" s="17" t="e">
        <f t="shared" si="35"/>
        <v>#N/A</v>
      </c>
      <c r="H325" s="18" t="e">
        <f t="shared" si="36"/>
        <v>#N/A</v>
      </c>
      <c r="I325" s="18" t="e">
        <f t="shared" si="33"/>
        <v>#N/A</v>
      </c>
      <c r="J325" s="22" t="e">
        <f t="shared" si="37"/>
        <v>#N/A</v>
      </c>
      <c r="K325" s="22" t="e">
        <f t="shared" si="38"/>
        <v>#N/A</v>
      </c>
      <c r="L325" s="22" t="e">
        <f t="shared" si="39"/>
        <v>#N/A</v>
      </c>
      <c r="M325" s="22" t="e">
        <f t="shared" si="40"/>
        <v>#N/A</v>
      </c>
    </row>
    <row r="326" spans="1:13">
      <c r="A326" s="17">
        <f>'Escenario base'!A324</f>
        <v>0</v>
      </c>
      <c r="B326" s="17">
        <f>'Escenario base'!B324</f>
        <v>0</v>
      </c>
      <c r="C326" s="33"/>
      <c r="D326" s="17">
        <f>'Escenario base'!D324</f>
        <v>0</v>
      </c>
      <c r="E326" s="24" t="e">
        <f>VLOOKUP(A326,'Escenario base'!$A$7:$G$499,7,)</f>
        <v>#N/A</v>
      </c>
      <c r="F326" s="17" t="e">
        <f t="shared" si="34"/>
        <v>#DIV/0!</v>
      </c>
      <c r="G326" s="17" t="e">
        <f t="shared" si="35"/>
        <v>#N/A</v>
      </c>
      <c r="H326" s="18" t="e">
        <f t="shared" si="36"/>
        <v>#N/A</v>
      </c>
      <c r="I326" s="18" t="e">
        <f t="shared" si="33"/>
        <v>#N/A</v>
      </c>
      <c r="J326" s="22" t="e">
        <f t="shared" si="37"/>
        <v>#N/A</v>
      </c>
      <c r="K326" s="22" t="e">
        <f t="shared" si="38"/>
        <v>#N/A</v>
      </c>
      <c r="L326" s="22" t="e">
        <f t="shared" si="39"/>
        <v>#N/A</v>
      </c>
      <c r="M326" s="22" t="e">
        <f t="shared" si="40"/>
        <v>#N/A</v>
      </c>
    </row>
    <row r="327" spans="1:13">
      <c r="A327" s="17">
        <f>'Escenario base'!A325</f>
        <v>0</v>
      </c>
      <c r="B327" s="17">
        <f>'Escenario base'!B325</f>
        <v>0</v>
      </c>
      <c r="C327" s="33"/>
      <c r="D327" s="17">
        <f>'Escenario base'!D325</f>
        <v>0</v>
      </c>
      <c r="E327" s="24" t="e">
        <f>VLOOKUP(A327,'Escenario base'!$A$7:$G$499,7,)</f>
        <v>#N/A</v>
      </c>
      <c r="F327" s="17" t="e">
        <f t="shared" si="34"/>
        <v>#DIV/0!</v>
      </c>
      <c r="G327" s="17" t="e">
        <f t="shared" si="35"/>
        <v>#N/A</v>
      </c>
      <c r="H327" s="18" t="e">
        <f t="shared" si="36"/>
        <v>#N/A</v>
      </c>
      <c r="I327" s="18" t="e">
        <f t="shared" si="33"/>
        <v>#N/A</v>
      </c>
      <c r="J327" s="22" t="e">
        <f t="shared" si="37"/>
        <v>#N/A</v>
      </c>
      <c r="K327" s="22" t="e">
        <f t="shared" si="38"/>
        <v>#N/A</v>
      </c>
      <c r="L327" s="22" t="e">
        <f t="shared" si="39"/>
        <v>#N/A</v>
      </c>
      <c r="M327" s="22" t="e">
        <f t="shared" si="40"/>
        <v>#N/A</v>
      </c>
    </row>
    <row r="328" spans="1:13">
      <c r="A328" s="17">
        <f>'Escenario base'!A326</f>
        <v>0</v>
      </c>
      <c r="B328" s="17">
        <f>'Escenario base'!B326</f>
        <v>0</v>
      </c>
      <c r="C328" s="33"/>
      <c r="D328" s="17">
        <f>'Escenario base'!D326</f>
        <v>0</v>
      </c>
      <c r="E328" s="24" t="e">
        <f>VLOOKUP(A328,'Escenario base'!$A$7:$G$499,7,)</f>
        <v>#N/A</v>
      </c>
      <c r="F328" s="17" t="e">
        <f t="shared" si="34"/>
        <v>#DIV/0!</v>
      </c>
      <c r="G328" s="17" t="e">
        <f t="shared" si="35"/>
        <v>#N/A</v>
      </c>
      <c r="H328" s="18" t="e">
        <f t="shared" si="36"/>
        <v>#N/A</v>
      </c>
      <c r="I328" s="18" t="e">
        <f t="shared" si="33"/>
        <v>#N/A</v>
      </c>
      <c r="J328" s="22" t="e">
        <f t="shared" si="37"/>
        <v>#N/A</v>
      </c>
      <c r="K328" s="22" t="e">
        <f t="shared" si="38"/>
        <v>#N/A</v>
      </c>
      <c r="L328" s="22" t="e">
        <f t="shared" si="39"/>
        <v>#N/A</v>
      </c>
      <c r="M328" s="22" t="e">
        <f t="shared" si="40"/>
        <v>#N/A</v>
      </c>
    </row>
    <row r="329" spans="1:13">
      <c r="A329" s="17">
        <f>'Escenario base'!A327</f>
        <v>0</v>
      </c>
      <c r="B329" s="17">
        <f>'Escenario base'!B327</f>
        <v>0</v>
      </c>
      <c r="C329" s="33"/>
      <c r="D329" s="17">
        <f>'Escenario base'!D327</f>
        <v>0</v>
      </c>
      <c r="E329" s="24" t="e">
        <f>VLOOKUP(A329,'Escenario base'!$A$7:$G$499,7,)</f>
        <v>#N/A</v>
      </c>
      <c r="F329" s="17" t="e">
        <f t="shared" si="34"/>
        <v>#DIV/0!</v>
      </c>
      <c r="G329" s="17" t="e">
        <f t="shared" si="35"/>
        <v>#N/A</v>
      </c>
      <c r="H329" s="18" t="e">
        <f t="shared" si="36"/>
        <v>#N/A</v>
      </c>
      <c r="I329" s="18" t="e">
        <f t="shared" ref="I329:I392" si="41">IF(H329&lt;$I$2,$I$2,H329)</f>
        <v>#N/A</v>
      </c>
      <c r="J329" s="22" t="e">
        <f t="shared" si="37"/>
        <v>#N/A</v>
      </c>
      <c r="K329" s="22" t="e">
        <f t="shared" si="38"/>
        <v>#N/A</v>
      </c>
      <c r="L329" s="22" t="e">
        <f t="shared" si="39"/>
        <v>#N/A</v>
      </c>
      <c r="M329" s="22" t="e">
        <f t="shared" si="40"/>
        <v>#N/A</v>
      </c>
    </row>
    <row r="330" spans="1:13">
      <c r="A330" s="17">
        <f>'Escenario base'!A328</f>
        <v>0</v>
      </c>
      <c r="B330" s="17">
        <f>'Escenario base'!B328</f>
        <v>0</v>
      </c>
      <c r="C330" s="33"/>
      <c r="D330" s="17">
        <f>'Escenario base'!D328</f>
        <v>0</v>
      </c>
      <c r="E330" s="24" t="e">
        <f>VLOOKUP(A330,'Escenario base'!$A$7:$G$499,7,)</f>
        <v>#N/A</v>
      </c>
      <c r="F330" s="17" t="e">
        <f t="shared" ref="F330:F393" si="42">C330/D330</f>
        <v>#DIV/0!</v>
      </c>
      <c r="G330" s="17" t="e">
        <f t="shared" ref="G330:G393" si="43">VLOOKUP(B330,$F$2:$G$6,2,)*F330</f>
        <v>#N/A</v>
      </c>
      <c r="H330" s="18" t="e">
        <f t="shared" ref="H330:H393" si="44">+(G330-E330)/E330</f>
        <v>#N/A</v>
      </c>
      <c r="I330" s="18" t="e">
        <f t="shared" si="41"/>
        <v>#N/A</v>
      </c>
      <c r="J330" s="22" t="e">
        <f t="shared" ref="J330:J393" si="45">+G330*D330</f>
        <v>#N/A</v>
      </c>
      <c r="K330" s="22" t="e">
        <f t="shared" ref="K330:K393" si="46">+E330*D330</f>
        <v>#N/A</v>
      </c>
      <c r="L330" s="22" t="e">
        <f t="shared" ref="L330:L393" si="47">+J330-K330</f>
        <v>#N/A</v>
      </c>
      <c r="M330" s="22" t="e">
        <f t="shared" ref="M330:M393" si="48">+K330*I330</f>
        <v>#N/A</v>
      </c>
    </row>
    <row r="331" spans="1:13">
      <c r="A331" s="17">
        <f>'Escenario base'!A329</f>
        <v>0</v>
      </c>
      <c r="B331" s="17">
        <f>'Escenario base'!B329</f>
        <v>0</v>
      </c>
      <c r="C331" s="33"/>
      <c r="D331" s="17">
        <f>'Escenario base'!D329</f>
        <v>0</v>
      </c>
      <c r="E331" s="24" t="e">
        <f>VLOOKUP(A331,'Escenario base'!$A$7:$G$499,7,)</f>
        <v>#N/A</v>
      </c>
      <c r="F331" s="17" t="e">
        <f t="shared" si="42"/>
        <v>#DIV/0!</v>
      </c>
      <c r="G331" s="17" t="e">
        <f t="shared" si="43"/>
        <v>#N/A</v>
      </c>
      <c r="H331" s="18" t="e">
        <f t="shared" si="44"/>
        <v>#N/A</v>
      </c>
      <c r="I331" s="18" t="e">
        <f t="shared" si="41"/>
        <v>#N/A</v>
      </c>
      <c r="J331" s="22" t="e">
        <f t="shared" si="45"/>
        <v>#N/A</v>
      </c>
      <c r="K331" s="22" t="e">
        <f t="shared" si="46"/>
        <v>#N/A</v>
      </c>
      <c r="L331" s="22" t="e">
        <f t="shared" si="47"/>
        <v>#N/A</v>
      </c>
      <c r="M331" s="22" t="e">
        <f t="shared" si="48"/>
        <v>#N/A</v>
      </c>
    </row>
    <row r="332" spans="1:13">
      <c r="A332" s="17">
        <f>'Escenario base'!A330</f>
        <v>0</v>
      </c>
      <c r="B332" s="17">
        <f>'Escenario base'!B330</f>
        <v>0</v>
      </c>
      <c r="C332" s="33"/>
      <c r="D332" s="17">
        <f>'Escenario base'!D330</f>
        <v>0</v>
      </c>
      <c r="E332" s="24" t="e">
        <f>VLOOKUP(A332,'Escenario base'!$A$7:$G$499,7,)</f>
        <v>#N/A</v>
      </c>
      <c r="F332" s="17" t="e">
        <f t="shared" si="42"/>
        <v>#DIV/0!</v>
      </c>
      <c r="G332" s="17" t="e">
        <f t="shared" si="43"/>
        <v>#N/A</v>
      </c>
      <c r="H332" s="18" t="e">
        <f t="shared" si="44"/>
        <v>#N/A</v>
      </c>
      <c r="I332" s="18" t="e">
        <f t="shared" si="41"/>
        <v>#N/A</v>
      </c>
      <c r="J332" s="22" t="e">
        <f t="shared" si="45"/>
        <v>#N/A</v>
      </c>
      <c r="K332" s="22" t="e">
        <f t="shared" si="46"/>
        <v>#N/A</v>
      </c>
      <c r="L332" s="22" t="e">
        <f t="shared" si="47"/>
        <v>#N/A</v>
      </c>
      <c r="M332" s="22" t="e">
        <f t="shared" si="48"/>
        <v>#N/A</v>
      </c>
    </row>
    <row r="333" spans="1:13">
      <c r="A333" s="17">
        <f>'Escenario base'!A331</f>
        <v>0</v>
      </c>
      <c r="B333" s="17">
        <f>'Escenario base'!B331</f>
        <v>0</v>
      </c>
      <c r="C333" s="33"/>
      <c r="D333" s="17">
        <f>'Escenario base'!D331</f>
        <v>0</v>
      </c>
      <c r="E333" s="24" t="e">
        <f>VLOOKUP(A333,'Escenario base'!$A$7:$G$499,7,)</f>
        <v>#N/A</v>
      </c>
      <c r="F333" s="17" t="e">
        <f t="shared" si="42"/>
        <v>#DIV/0!</v>
      </c>
      <c r="G333" s="17" t="e">
        <f t="shared" si="43"/>
        <v>#N/A</v>
      </c>
      <c r="H333" s="18" t="e">
        <f t="shared" si="44"/>
        <v>#N/A</v>
      </c>
      <c r="I333" s="18" t="e">
        <f t="shared" si="41"/>
        <v>#N/A</v>
      </c>
      <c r="J333" s="22" t="e">
        <f t="shared" si="45"/>
        <v>#N/A</v>
      </c>
      <c r="K333" s="22" t="e">
        <f t="shared" si="46"/>
        <v>#N/A</v>
      </c>
      <c r="L333" s="22" t="e">
        <f t="shared" si="47"/>
        <v>#N/A</v>
      </c>
      <c r="M333" s="22" t="e">
        <f t="shared" si="48"/>
        <v>#N/A</v>
      </c>
    </row>
    <row r="334" spans="1:13">
      <c r="A334" s="17">
        <f>'Escenario base'!A332</f>
        <v>0</v>
      </c>
      <c r="B334" s="17">
        <f>'Escenario base'!B332</f>
        <v>0</v>
      </c>
      <c r="C334" s="33"/>
      <c r="D334" s="17">
        <f>'Escenario base'!D332</f>
        <v>0</v>
      </c>
      <c r="E334" s="24" t="e">
        <f>VLOOKUP(A334,'Escenario base'!$A$7:$G$499,7,)</f>
        <v>#N/A</v>
      </c>
      <c r="F334" s="17" t="e">
        <f t="shared" si="42"/>
        <v>#DIV/0!</v>
      </c>
      <c r="G334" s="17" t="e">
        <f t="shared" si="43"/>
        <v>#N/A</v>
      </c>
      <c r="H334" s="18" t="e">
        <f t="shared" si="44"/>
        <v>#N/A</v>
      </c>
      <c r="I334" s="18" t="e">
        <f t="shared" si="41"/>
        <v>#N/A</v>
      </c>
      <c r="J334" s="22" t="e">
        <f t="shared" si="45"/>
        <v>#N/A</v>
      </c>
      <c r="K334" s="22" t="e">
        <f t="shared" si="46"/>
        <v>#N/A</v>
      </c>
      <c r="L334" s="22" t="e">
        <f t="shared" si="47"/>
        <v>#N/A</v>
      </c>
      <c r="M334" s="22" t="e">
        <f t="shared" si="48"/>
        <v>#N/A</v>
      </c>
    </row>
    <row r="335" spans="1:13">
      <c r="A335" s="17">
        <f>'Escenario base'!A333</f>
        <v>0</v>
      </c>
      <c r="B335" s="17">
        <f>'Escenario base'!B333</f>
        <v>0</v>
      </c>
      <c r="C335" s="33"/>
      <c r="D335" s="17">
        <f>'Escenario base'!D333</f>
        <v>0</v>
      </c>
      <c r="E335" s="24" t="e">
        <f>VLOOKUP(A335,'Escenario base'!$A$7:$G$499,7,)</f>
        <v>#N/A</v>
      </c>
      <c r="F335" s="17" t="e">
        <f t="shared" si="42"/>
        <v>#DIV/0!</v>
      </c>
      <c r="G335" s="17" t="e">
        <f t="shared" si="43"/>
        <v>#N/A</v>
      </c>
      <c r="H335" s="18" t="e">
        <f t="shared" si="44"/>
        <v>#N/A</v>
      </c>
      <c r="I335" s="18" t="e">
        <f t="shared" si="41"/>
        <v>#N/A</v>
      </c>
      <c r="J335" s="22" t="e">
        <f t="shared" si="45"/>
        <v>#N/A</v>
      </c>
      <c r="K335" s="22" t="e">
        <f t="shared" si="46"/>
        <v>#N/A</v>
      </c>
      <c r="L335" s="22" t="e">
        <f t="shared" si="47"/>
        <v>#N/A</v>
      </c>
      <c r="M335" s="22" t="e">
        <f t="shared" si="48"/>
        <v>#N/A</v>
      </c>
    </row>
    <row r="336" spans="1:13">
      <c r="A336" s="17">
        <f>'Escenario base'!A334</f>
        <v>0</v>
      </c>
      <c r="B336" s="17">
        <f>'Escenario base'!B334</f>
        <v>0</v>
      </c>
      <c r="C336" s="33"/>
      <c r="D336" s="17">
        <f>'Escenario base'!D334</f>
        <v>0</v>
      </c>
      <c r="E336" s="24" t="e">
        <f>VLOOKUP(A336,'Escenario base'!$A$7:$G$499,7,)</f>
        <v>#N/A</v>
      </c>
      <c r="F336" s="17" t="e">
        <f t="shared" si="42"/>
        <v>#DIV/0!</v>
      </c>
      <c r="G336" s="17" t="e">
        <f t="shared" si="43"/>
        <v>#N/A</v>
      </c>
      <c r="H336" s="18" t="e">
        <f t="shared" si="44"/>
        <v>#N/A</v>
      </c>
      <c r="I336" s="18" t="e">
        <f t="shared" si="41"/>
        <v>#N/A</v>
      </c>
      <c r="J336" s="22" t="e">
        <f t="shared" si="45"/>
        <v>#N/A</v>
      </c>
      <c r="K336" s="22" t="e">
        <f t="shared" si="46"/>
        <v>#N/A</v>
      </c>
      <c r="L336" s="22" t="e">
        <f t="shared" si="47"/>
        <v>#N/A</v>
      </c>
      <c r="M336" s="22" t="e">
        <f t="shared" si="48"/>
        <v>#N/A</v>
      </c>
    </row>
    <row r="337" spans="1:13">
      <c r="A337" s="17">
        <f>'Escenario base'!A335</f>
        <v>0</v>
      </c>
      <c r="B337" s="17">
        <f>'Escenario base'!B335</f>
        <v>0</v>
      </c>
      <c r="C337" s="33"/>
      <c r="D337" s="17">
        <f>'Escenario base'!D335</f>
        <v>0</v>
      </c>
      <c r="E337" s="24" t="e">
        <f>VLOOKUP(A337,'Escenario base'!$A$7:$G$499,7,)</f>
        <v>#N/A</v>
      </c>
      <c r="F337" s="17" t="e">
        <f t="shared" si="42"/>
        <v>#DIV/0!</v>
      </c>
      <c r="G337" s="17" t="e">
        <f t="shared" si="43"/>
        <v>#N/A</v>
      </c>
      <c r="H337" s="18" t="e">
        <f t="shared" si="44"/>
        <v>#N/A</v>
      </c>
      <c r="I337" s="18" t="e">
        <f t="shared" si="41"/>
        <v>#N/A</v>
      </c>
      <c r="J337" s="22" t="e">
        <f t="shared" si="45"/>
        <v>#N/A</v>
      </c>
      <c r="K337" s="22" t="e">
        <f t="shared" si="46"/>
        <v>#N/A</v>
      </c>
      <c r="L337" s="22" t="e">
        <f t="shared" si="47"/>
        <v>#N/A</v>
      </c>
      <c r="M337" s="22" t="e">
        <f t="shared" si="48"/>
        <v>#N/A</v>
      </c>
    </row>
    <row r="338" spans="1:13">
      <c r="A338" s="17">
        <f>'Escenario base'!A336</f>
        <v>0</v>
      </c>
      <c r="B338" s="17">
        <f>'Escenario base'!B336</f>
        <v>0</v>
      </c>
      <c r="C338" s="33"/>
      <c r="D338" s="17">
        <f>'Escenario base'!D336</f>
        <v>0</v>
      </c>
      <c r="E338" s="24" t="e">
        <f>VLOOKUP(A338,'Escenario base'!$A$7:$G$499,7,)</f>
        <v>#N/A</v>
      </c>
      <c r="F338" s="17" t="e">
        <f t="shared" si="42"/>
        <v>#DIV/0!</v>
      </c>
      <c r="G338" s="17" t="e">
        <f t="shared" si="43"/>
        <v>#N/A</v>
      </c>
      <c r="H338" s="18" t="e">
        <f t="shared" si="44"/>
        <v>#N/A</v>
      </c>
      <c r="I338" s="18" t="e">
        <f t="shared" si="41"/>
        <v>#N/A</v>
      </c>
      <c r="J338" s="22" t="e">
        <f t="shared" si="45"/>
        <v>#N/A</v>
      </c>
      <c r="K338" s="22" t="e">
        <f t="shared" si="46"/>
        <v>#N/A</v>
      </c>
      <c r="L338" s="22" t="e">
        <f t="shared" si="47"/>
        <v>#N/A</v>
      </c>
      <c r="M338" s="22" t="e">
        <f t="shared" si="48"/>
        <v>#N/A</v>
      </c>
    </row>
    <row r="339" spans="1:13">
      <c r="A339" s="17">
        <f>'Escenario base'!A337</f>
        <v>0</v>
      </c>
      <c r="B339" s="17">
        <f>'Escenario base'!B337</f>
        <v>0</v>
      </c>
      <c r="C339" s="33"/>
      <c r="D339" s="17">
        <f>'Escenario base'!D337</f>
        <v>0</v>
      </c>
      <c r="E339" s="24" t="e">
        <f>VLOOKUP(A339,'Escenario base'!$A$7:$G$499,7,)</f>
        <v>#N/A</v>
      </c>
      <c r="F339" s="17" t="e">
        <f t="shared" si="42"/>
        <v>#DIV/0!</v>
      </c>
      <c r="G339" s="17" t="e">
        <f t="shared" si="43"/>
        <v>#N/A</v>
      </c>
      <c r="H339" s="18" t="e">
        <f t="shared" si="44"/>
        <v>#N/A</v>
      </c>
      <c r="I339" s="18" t="e">
        <f t="shared" si="41"/>
        <v>#N/A</v>
      </c>
      <c r="J339" s="22" t="e">
        <f t="shared" si="45"/>
        <v>#N/A</v>
      </c>
      <c r="K339" s="22" t="e">
        <f t="shared" si="46"/>
        <v>#N/A</v>
      </c>
      <c r="L339" s="22" t="e">
        <f t="shared" si="47"/>
        <v>#N/A</v>
      </c>
      <c r="M339" s="22" t="e">
        <f t="shared" si="48"/>
        <v>#N/A</v>
      </c>
    </row>
    <row r="340" spans="1:13">
      <c r="A340" s="17">
        <f>'Escenario base'!A338</f>
        <v>0</v>
      </c>
      <c r="B340" s="17">
        <f>'Escenario base'!B338</f>
        <v>0</v>
      </c>
      <c r="C340" s="33"/>
      <c r="D340" s="17">
        <f>'Escenario base'!D338</f>
        <v>0</v>
      </c>
      <c r="E340" s="24" t="e">
        <f>VLOOKUP(A340,'Escenario base'!$A$7:$G$499,7,)</f>
        <v>#N/A</v>
      </c>
      <c r="F340" s="17" t="e">
        <f t="shared" si="42"/>
        <v>#DIV/0!</v>
      </c>
      <c r="G340" s="17" t="e">
        <f t="shared" si="43"/>
        <v>#N/A</v>
      </c>
      <c r="H340" s="18" t="e">
        <f t="shared" si="44"/>
        <v>#N/A</v>
      </c>
      <c r="I340" s="18" t="e">
        <f t="shared" si="41"/>
        <v>#N/A</v>
      </c>
      <c r="J340" s="22" t="e">
        <f t="shared" si="45"/>
        <v>#N/A</v>
      </c>
      <c r="K340" s="22" t="e">
        <f t="shared" si="46"/>
        <v>#N/A</v>
      </c>
      <c r="L340" s="22" t="e">
        <f t="shared" si="47"/>
        <v>#N/A</v>
      </c>
      <c r="M340" s="22" t="e">
        <f t="shared" si="48"/>
        <v>#N/A</v>
      </c>
    </row>
    <row r="341" spans="1:13">
      <c r="A341" s="17">
        <f>'Escenario base'!A339</f>
        <v>0</v>
      </c>
      <c r="B341" s="17">
        <f>'Escenario base'!B339</f>
        <v>0</v>
      </c>
      <c r="C341" s="33"/>
      <c r="D341" s="17">
        <f>'Escenario base'!D339</f>
        <v>0</v>
      </c>
      <c r="E341" s="24" t="e">
        <f>VLOOKUP(A341,'Escenario base'!$A$7:$G$499,7,)</f>
        <v>#N/A</v>
      </c>
      <c r="F341" s="17" t="e">
        <f t="shared" si="42"/>
        <v>#DIV/0!</v>
      </c>
      <c r="G341" s="17" t="e">
        <f t="shared" si="43"/>
        <v>#N/A</v>
      </c>
      <c r="H341" s="18" t="e">
        <f t="shared" si="44"/>
        <v>#N/A</v>
      </c>
      <c r="I341" s="18" t="e">
        <f t="shared" si="41"/>
        <v>#N/A</v>
      </c>
      <c r="J341" s="22" t="e">
        <f t="shared" si="45"/>
        <v>#N/A</v>
      </c>
      <c r="K341" s="22" t="e">
        <f t="shared" si="46"/>
        <v>#N/A</v>
      </c>
      <c r="L341" s="22" t="e">
        <f t="shared" si="47"/>
        <v>#N/A</v>
      </c>
      <c r="M341" s="22" t="e">
        <f t="shared" si="48"/>
        <v>#N/A</v>
      </c>
    </row>
    <row r="342" spans="1:13">
      <c r="A342" s="17">
        <f>'Escenario base'!A340</f>
        <v>0</v>
      </c>
      <c r="B342" s="17">
        <f>'Escenario base'!B340</f>
        <v>0</v>
      </c>
      <c r="C342" s="33"/>
      <c r="D342" s="17">
        <f>'Escenario base'!D340</f>
        <v>0</v>
      </c>
      <c r="E342" s="24" t="e">
        <f>VLOOKUP(A342,'Escenario base'!$A$7:$G$499,7,)</f>
        <v>#N/A</v>
      </c>
      <c r="F342" s="17" t="e">
        <f t="shared" si="42"/>
        <v>#DIV/0!</v>
      </c>
      <c r="G342" s="17" t="e">
        <f t="shared" si="43"/>
        <v>#N/A</v>
      </c>
      <c r="H342" s="18" t="e">
        <f t="shared" si="44"/>
        <v>#N/A</v>
      </c>
      <c r="I342" s="18" t="e">
        <f t="shared" si="41"/>
        <v>#N/A</v>
      </c>
      <c r="J342" s="22" t="e">
        <f t="shared" si="45"/>
        <v>#N/A</v>
      </c>
      <c r="K342" s="22" t="e">
        <f t="shared" si="46"/>
        <v>#N/A</v>
      </c>
      <c r="L342" s="22" t="e">
        <f t="shared" si="47"/>
        <v>#N/A</v>
      </c>
      <c r="M342" s="22" t="e">
        <f t="shared" si="48"/>
        <v>#N/A</v>
      </c>
    </row>
    <row r="343" spans="1:13">
      <c r="A343" s="17">
        <f>'Escenario base'!A341</f>
        <v>0</v>
      </c>
      <c r="B343" s="17">
        <f>'Escenario base'!B341</f>
        <v>0</v>
      </c>
      <c r="C343" s="33"/>
      <c r="D343" s="17">
        <f>'Escenario base'!D341</f>
        <v>0</v>
      </c>
      <c r="E343" s="24" t="e">
        <f>VLOOKUP(A343,'Escenario base'!$A$7:$G$499,7,)</f>
        <v>#N/A</v>
      </c>
      <c r="F343" s="17" t="e">
        <f t="shared" si="42"/>
        <v>#DIV/0!</v>
      </c>
      <c r="G343" s="17" t="e">
        <f t="shared" si="43"/>
        <v>#N/A</v>
      </c>
      <c r="H343" s="18" t="e">
        <f t="shared" si="44"/>
        <v>#N/A</v>
      </c>
      <c r="I343" s="18" t="e">
        <f t="shared" si="41"/>
        <v>#N/A</v>
      </c>
      <c r="J343" s="22" t="e">
        <f t="shared" si="45"/>
        <v>#N/A</v>
      </c>
      <c r="K343" s="22" t="e">
        <f t="shared" si="46"/>
        <v>#N/A</v>
      </c>
      <c r="L343" s="22" t="e">
        <f t="shared" si="47"/>
        <v>#N/A</v>
      </c>
      <c r="M343" s="22" t="e">
        <f t="shared" si="48"/>
        <v>#N/A</v>
      </c>
    </row>
    <row r="344" spans="1:13">
      <c r="A344" s="17">
        <f>'Escenario base'!A342</f>
        <v>0</v>
      </c>
      <c r="B344" s="17">
        <f>'Escenario base'!B342</f>
        <v>0</v>
      </c>
      <c r="C344" s="33"/>
      <c r="D344" s="17">
        <f>'Escenario base'!D342</f>
        <v>0</v>
      </c>
      <c r="E344" s="24" t="e">
        <f>VLOOKUP(A344,'Escenario base'!$A$7:$G$499,7,)</f>
        <v>#N/A</v>
      </c>
      <c r="F344" s="17" t="e">
        <f t="shared" si="42"/>
        <v>#DIV/0!</v>
      </c>
      <c r="G344" s="17" t="e">
        <f t="shared" si="43"/>
        <v>#N/A</v>
      </c>
      <c r="H344" s="18" t="e">
        <f t="shared" si="44"/>
        <v>#N/A</v>
      </c>
      <c r="I344" s="18" t="e">
        <f t="shared" si="41"/>
        <v>#N/A</v>
      </c>
      <c r="J344" s="22" t="e">
        <f t="shared" si="45"/>
        <v>#N/A</v>
      </c>
      <c r="K344" s="22" t="e">
        <f t="shared" si="46"/>
        <v>#N/A</v>
      </c>
      <c r="L344" s="22" t="e">
        <f t="shared" si="47"/>
        <v>#N/A</v>
      </c>
      <c r="M344" s="22" t="e">
        <f t="shared" si="48"/>
        <v>#N/A</v>
      </c>
    </row>
    <row r="345" spans="1:13">
      <c r="A345" s="17">
        <f>'Escenario base'!A343</f>
        <v>0</v>
      </c>
      <c r="B345" s="17">
        <f>'Escenario base'!B343</f>
        <v>0</v>
      </c>
      <c r="C345" s="33"/>
      <c r="D345" s="17">
        <f>'Escenario base'!D343</f>
        <v>0</v>
      </c>
      <c r="E345" s="24" t="e">
        <f>VLOOKUP(A345,'Escenario base'!$A$7:$G$499,7,)</f>
        <v>#N/A</v>
      </c>
      <c r="F345" s="17" t="e">
        <f t="shared" si="42"/>
        <v>#DIV/0!</v>
      </c>
      <c r="G345" s="17" t="e">
        <f t="shared" si="43"/>
        <v>#N/A</v>
      </c>
      <c r="H345" s="18" t="e">
        <f t="shared" si="44"/>
        <v>#N/A</v>
      </c>
      <c r="I345" s="18" t="e">
        <f t="shared" si="41"/>
        <v>#N/A</v>
      </c>
      <c r="J345" s="22" t="e">
        <f t="shared" si="45"/>
        <v>#N/A</v>
      </c>
      <c r="K345" s="22" t="e">
        <f t="shared" si="46"/>
        <v>#N/A</v>
      </c>
      <c r="L345" s="22" t="e">
        <f t="shared" si="47"/>
        <v>#N/A</v>
      </c>
      <c r="M345" s="22" t="e">
        <f t="shared" si="48"/>
        <v>#N/A</v>
      </c>
    </row>
    <row r="346" spans="1:13">
      <c r="A346" s="17">
        <f>'Escenario base'!A344</f>
        <v>0</v>
      </c>
      <c r="B346" s="17">
        <f>'Escenario base'!B344</f>
        <v>0</v>
      </c>
      <c r="C346" s="33"/>
      <c r="D346" s="17">
        <f>'Escenario base'!D344</f>
        <v>0</v>
      </c>
      <c r="E346" s="24" t="e">
        <f>VLOOKUP(A346,'Escenario base'!$A$7:$G$499,7,)</f>
        <v>#N/A</v>
      </c>
      <c r="F346" s="17" t="e">
        <f t="shared" si="42"/>
        <v>#DIV/0!</v>
      </c>
      <c r="G346" s="17" t="e">
        <f t="shared" si="43"/>
        <v>#N/A</v>
      </c>
      <c r="H346" s="18" t="e">
        <f t="shared" si="44"/>
        <v>#N/A</v>
      </c>
      <c r="I346" s="18" t="e">
        <f t="shared" si="41"/>
        <v>#N/A</v>
      </c>
      <c r="J346" s="22" t="e">
        <f t="shared" si="45"/>
        <v>#N/A</v>
      </c>
      <c r="K346" s="22" t="e">
        <f t="shared" si="46"/>
        <v>#N/A</v>
      </c>
      <c r="L346" s="22" t="e">
        <f t="shared" si="47"/>
        <v>#N/A</v>
      </c>
      <c r="M346" s="22" t="e">
        <f t="shared" si="48"/>
        <v>#N/A</v>
      </c>
    </row>
    <row r="347" spans="1:13">
      <c r="A347" s="17">
        <f>'Escenario base'!A345</f>
        <v>0</v>
      </c>
      <c r="B347" s="17">
        <f>'Escenario base'!B345</f>
        <v>0</v>
      </c>
      <c r="C347" s="33"/>
      <c r="D347" s="17">
        <f>'Escenario base'!D345</f>
        <v>0</v>
      </c>
      <c r="E347" s="24" t="e">
        <f>VLOOKUP(A347,'Escenario base'!$A$7:$G$499,7,)</f>
        <v>#N/A</v>
      </c>
      <c r="F347" s="17" t="e">
        <f t="shared" si="42"/>
        <v>#DIV/0!</v>
      </c>
      <c r="G347" s="17" t="e">
        <f t="shared" si="43"/>
        <v>#N/A</v>
      </c>
      <c r="H347" s="18" t="e">
        <f t="shared" si="44"/>
        <v>#N/A</v>
      </c>
      <c r="I347" s="18" t="e">
        <f t="shared" si="41"/>
        <v>#N/A</v>
      </c>
      <c r="J347" s="22" t="e">
        <f t="shared" si="45"/>
        <v>#N/A</v>
      </c>
      <c r="K347" s="22" t="e">
        <f t="shared" si="46"/>
        <v>#N/A</v>
      </c>
      <c r="L347" s="22" t="e">
        <f t="shared" si="47"/>
        <v>#N/A</v>
      </c>
      <c r="M347" s="22" t="e">
        <f t="shared" si="48"/>
        <v>#N/A</v>
      </c>
    </row>
    <row r="348" spans="1:13">
      <c r="A348" s="17">
        <f>'Escenario base'!A346</f>
        <v>0</v>
      </c>
      <c r="B348" s="17">
        <f>'Escenario base'!B346</f>
        <v>0</v>
      </c>
      <c r="C348" s="33"/>
      <c r="D348" s="17">
        <f>'Escenario base'!D346</f>
        <v>0</v>
      </c>
      <c r="E348" s="24" t="e">
        <f>VLOOKUP(A348,'Escenario base'!$A$7:$G$499,7,)</f>
        <v>#N/A</v>
      </c>
      <c r="F348" s="17" t="e">
        <f t="shared" si="42"/>
        <v>#DIV/0!</v>
      </c>
      <c r="G348" s="17" t="e">
        <f t="shared" si="43"/>
        <v>#N/A</v>
      </c>
      <c r="H348" s="18" t="e">
        <f t="shared" si="44"/>
        <v>#N/A</v>
      </c>
      <c r="I348" s="18" t="e">
        <f t="shared" si="41"/>
        <v>#N/A</v>
      </c>
      <c r="J348" s="22" t="e">
        <f t="shared" si="45"/>
        <v>#N/A</v>
      </c>
      <c r="K348" s="22" t="e">
        <f t="shared" si="46"/>
        <v>#N/A</v>
      </c>
      <c r="L348" s="22" t="e">
        <f t="shared" si="47"/>
        <v>#N/A</v>
      </c>
      <c r="M348" s="22" t="e">
        <f t="shared" si="48"/>
        <v>#N/A</v>
      </c>
    </row>
    <row r="349" spans="1:13">
      <c r="A349" s="17">
        <f>'Escenario base'!A347</f>
        <v>0</v>
      </c>
      <c r="B349" s="17">
        <f>'Escenario base'!B347</f>
        <v>0</v>
      </c>
      <c r="C349" s="33"/>
      <c r="D349" s="17">
        <f>'Escenario base'!D347</f>
        <v>0</v>
      </c>
      <c r="E349" s="24" t="e">
        <f>VLOOKUP(A349,'Escenario base'!$A$7:$G$499,7,)</f>
        <v>#N/A</v>
      </c>
      <c r="F349" s="17" t="e">
        <f t="shared" si="42"/>
        <v>#DIV/0!</v>
      </c>
      <c r="G349" s="17" t="e">
        <f t="shared" si="43"/>
        <v>#N/A</v>
      </c>
      <c r="H349" s="18" t="e">
        <f t="shared" si="44"/>
        <v>#N/A</v>
      </c>
      <c r="I349" s="18" t="e">
        <f t="shared" si="41"/>
        <v>#N/A</v>
      </c>
      <c r="J349" s="22" t="e">
        <f t="shared" si="45"/>
        <v>#N/A</v>
      </c>
      <c r="K349" s="22" t="e">
        <f t="shared" si="46"/>
        <v>#N/A</v>
      </c>
      <c r="L349" s="22" t="e">
        <f t="shared" si="47"/>
        <v>#N/A</v>
      </c>
      <c r="M349" s="22" t="e">
        <f t="shared" si="48"/>
        <v>#N/A</v>
      </c>
    </row>
    <row r="350" spans="1:13">
      <c r="A350" s="17">
        <f>'Escenario base'!A348</f>
        <v>0</v>
      </c>
      <c r="B350" s="17">
        <f>'Escenario base'!B348</f>
        <v>0</v>
      </c>
      <c r="C350" s="33"/>
      <c r="D350" s="17">
        <f>'Escenario base'!D348</f>
        <v>0</v>
      </c>
      <c r="E350" s="24" t="e">
        <f>VLOOKUP(A350,'Escenario base'!$A$7:$G$499,7,)</f>
        <v>#N/A</v>
      </c>
      <c r="F350" s="17" t="e">
        <f t="shared" si="42"/>
        <v>#DIV/0!</v>
      </c>
      <c r="G350" s="17" t="e">
        <f t="shared" si="43"/>
        <v>#N/A</v>
      </c>
      <c r="H350" s="18" t="e">
        <f t="shared" si="44"/>
        <v>#N/A</v>
      </c>
      <c r="I350" s="18" t="e">
        <f t="shared" si="41"/>
        <v>#N/A</v>
      </c>
      <c r="J350" s="22" t="e">
        <f t="shared" si="45"/>
        <v>#N/A</v>
      </c>
      <c r="K350" s="22" t="e">
        <f t="shared" si="46"/>
        <v>#N/A</v>
      </c>
      <c r="L350" s="22" t="e">
        <f t="shared" si="47"/>
        <v>#N/A</v>
      </c>
      <c r="M350" s="22" t="e">
        <f t="shared" si="48"/>
        <v>#N/A</v>
      </c>
    </row>
    <row r="351" spans="1:13">
      <c r="A351" s="17">
        <f>'Escenario base'!A349</f>
        <v>0</v>
      </c>
      <c r="B351" s="17">
        <f>'Escenario base'!B349</f>
        <v>0</v>
      </c>
      <c r="C351" s="33"/>
      <c r="D351" s="17">
        <f>'Escenario base'!D349</f>
        <v>0</v>
      </c>
      <c r="E351" s="24" t="e">
        <f>VLOOKUP(A351,'Escenario base'!$A$7:$G$499,7,)</f>
        <v>#N/A</v>
      </c>
      <c r="F351" s="17" t="e">
        <f t="shared" si="42"/>
        <v>#DIV/0!</v>
      </c>
      <c r="G351" s="17" t="e">
        <f t="shared" si="43"/>
        <v>#N/A</v>
      </c>
      <c r="H351" s="18" t="e">
        <f t="shared" si="44"/>
        <v>#N/A</v>
      </c>
      <c r="I351" s="18" t="e">
        <f t="shared" si="41"/>
        <v>#N/A</v>
      </c>
      <c r="J351" s="22" t="e">
        <f t="shared" si="45"/>
        <v>#N/A</v>
      </c>
      <c r="K351" s="22" t="e">
        <f t="shared" si="46"/>
        <v>#N/A</v>
      </c>
      <c r="L351" s="22" t="e">
        <f t="shared" si="47"/>
        <v>#N/A</v>
      </c>
      <c r="M351" s="22" t="e">
        <f t="shared" si="48"/>
        <v>#N/A</v>
      </c>
    </row>
    <row r="352" spans="1:13">
      <c r="A352" s="17">
        <f>'Escenario base'!A350</f>
        <v>0</v>
      </c>
      <c r="B352" s="17">
        <f>'Escenario base'!B350</f>
        <v>0</v>
      </c>
      <c r="C352" s="33"/>
      <c r="D352" s="17">
        <f>'Escenario base'!D350</f>
        <v>0</v>
      </c>
      <c r="E352" s="24" t="e">
        <f>VLOOKUP(A352,'Escenario base'!$A$7:$G$499,7,)</f>
        <v>#N/A</v>
      </c>
      <c r="F352" s="17" t="e">
        <f t="shared" si="42"/>
        <v>#DIV/0!</v>
      </c>
      <c r="G352" s="17" t="e">
        <f t="shared" si="43"/>
        <v>#N/A</v>
      </c>
      <c r="H352" s="18" t="e">
        <f t="shared" si="44"/>
        <v>#N/A</v>
      </c>
      <c r="I352" s="18" t="e">
        <f t="shared" si="41"/>
        <v>#N/A</v>
      </c>
      <c r="J352" s="22" t="e">
        <f t="shared" si="45"/>
        <v>#N/A</v>
      </c>
      <c r="K352" s="22" t="e">
        <f t="shared" si="46"/>
        <v>#N/A</v>
      </c>
      <c r="L352" s="22" t="e">
        <f t="shared" si="47"/>
        <v>#N/A</v>
      </c>
      <c r="M352" s="22" t="e">
        <f t="shared" si="48"/>
        <v>#N/A</v>
      </c>
    </row>
    <row r="353" spans="1:13">
      <c r="A353" s="17">
        <f>'Escenario base'!A351</f>
        <v>0</v>
      </c>
      <c r="B353" s="17">
        <f>'Escenario base'!B351</f>
        <v>0</v>
      </c>
      <c r="C353" s="33"/>
      <c r="D353" s="17">
        <f>'Escenario base'!D351</f>
        <v>0</v>
      </c>
      <c r="E353" s="24" t="e">
        <f>VLOOKUP(A353,'Escenario base'!$A$7:$G$499,7,)</f>
        <v>#N/A</v>
      </c>
      <c r="F353" s="17" t="e">
        <f t="shared" si="42"/>
        <v>#DIV/0!</v>
      </c>
      <c r="G353" s="17" t="e">
        <f t="shared" si="43"/>
        <v>#N/A</v>
      </c>
      <c r="H353" s="18" t="e">
        <f t="shared" si="44"/>
        <v>#N/A</v>
      </c>
      <c r="I353" s="18" t="e">
        <f t="shared" si="41"/>
        <v>#N/A</v>
      </c>
      <c r="J353" s="22" t="e">
        <f t="shared" si="45"/>
        <v>#N/A</v>
      </c>
      <c r="K353" s="22" t="e">
        <f t="shared" si="46"/>
        <v>#N/A</v>
      </c>
      <c r="L353" s="22" t="e">
        <f t="shared" si="47"/>
        <v>#N/A</v>
      </c>
      <c r="M353" s="22" t="e">
        <f t="shared" si="48"/>
        <v>#N/A</v>
      </c>
    </row>
    <row r="354" spans="1:13">
      <c r="A354" s="17">
        <f>'Escenario base'!A352</f>
        <v>0</v>
      </c>
      <c r="B354" s="17">
        <f>'Escenario base'!B352</f>
        <v>0</v>
      </c>
      <c r="C354" s="33"/>
      <c r="D354" s="17">
        <f>'Escenario base'!D352</f>
        <v>0</v>
      </c>
      <c r="E354" s="24" t="e">
        <f>VLOOKUP(A354,'Escenario base'!$A$7:$G$499,7,)</f>
        <v>#N/A</v>
      </c>
      <c r="F354" s="17" t="e">
        <f t="shared" si="42"/>
        <v>#DIV/0!</v>
      </c>
      <c r="G354" s="17" t="e">
        <f t="shared" si="43"/>
        <v>#N/A</v>
      </c>
      <c r="H354" s="18" t="e">
        <f t="shared" si="44"/>
        <v>#N/A</v>
      </c>
      <c r="I354" s="18" t="e">
        <f t="shared" si="41"/>
        <v>#N/A</v>
      </c>
      <c r="J354" s="22" t="e">
        <f t="shared" si="45"/>
        <v>#N/A</v>
      </c>
      <c r="K354" s="22" t="e">
        <f t="shared" si="46"/>
        <v>#N/A</v>
      </c>
      <c r="L354" s="22" t="e">
        <f t="shared" si="47"/>
        <v>#N/A</v>
      </c>
      <c r="M354" s="22" t="e">
        <f t="shared" si="48"/>
        <v>#N/A</v>
      </c>
    </row>
    <row r="355" spans="1:13">
      <c r="A355" s="17">
        <f>'Escenario base'!A353</f>
        <v>0</v>
      </c>
      <c r="B355" s="17">
        <f>'Escenario base'!B353</f>
        <v>0</v>
      </c>
      <c r="C355" s="33"/>
      <c r="D355" s="17">
        <f>'Escenario base'!D353</f>
        <v>0</v>
      </c>
      <c r="E355" s="24" t="e">
        <f>VLOOKUP(A355,'Escenario base'!$A$7:$G$499,7,)</f>
        <v>#N/A</v>
      </c>
      <c r="F355" s="17" t="e">
        <f t="shared" si="42"/>
        <v>#DIV/0!</v>
      </c>
      <c r="G355" s="17" t="e">
        <f t="shared" si="43"/>
        <v>#N/A</v>
      </c>
      <c r="H355" s="18" t="e">
        <f t="shared" si="44"/>
        <v>#N/A</v>
      </c>
      <c r="I355" s="18" t="e">
        <f t="shared" si="41"/>
        <v>#N/A</v>
      </c>
      <c r="J355" s="22" t="e">
        <f t="shared" si="45"/>
        <v>#N/A</v>
      </c>
      <c r="K355" s="22" t="e">
        <f t="shared" si="46"/>
        <v>#N/A</v>
      </c>
      <c r="L355" s="22" t="e">
        <f t="shared" si="47"/>
        <v>#N/A</v>
      </c>
      <c r="M355" s="22" t="e">
        <f t="shared" si="48"/>
        <v>#N/A</v>
      </c>
    </row>
    <row r="356" spans="1:13">
      <c r="A356" s="17">
        <f>'Escenario base'!A354</f>
        <v>0</v>
      </c>
      <c r="B356" s="17">
        <f>'Escenario base'!B354</f>
        <v>0</v>
      </c>
      <c r="C356" s="33"/>
      <c r="D356" s="17">
        <f>'Escenario base'!D354</f>
        <v>0</v>
      </c>
      <c r="E356" s="24" t="e">
        <f>VLOOKUP(A356,'Escenario base'!$A$7:$G$499,7,)</f>
        <v>#N/A</v>
      </c>
      <c r="F356" s="17" t="e">
        <f t="shared" si="42"/>
        <v>#DIV/0!</v>
      </c>
      <c r="G356" s="17" t="e">
        <f t="shared" si="43"/>
        <v>#N/A</v>
      </c>
      <c r="H356" s="18" t="e">
        <f t="shared" si="44"/>
        <v>#N/A</v>
      </c>
      <c r="I356" s="18" t="e">
        <f t="shared" si="41"/>
        <v>#N/A</v>
      </c>
      <c r="J356" s="22" t="e">
        <f t="shared" si="45"/>
        <v>#N/A</v>
      </c>
      <c r="K356" s="22" t="e">
        <f t="shared" si="46"/>
        <v>#N/A</v>
      </c>
      <c r="L356" s="22" t="e">
        <f t="shared" si="47"/>
        <v>#N/A</v>
      </c>
      <c r="M356" s="22" t="e">
        <f t="shared" si="48"/>
        <v>#N/A</v>
      </c>
    </row>
    <row r="357" spans="1:13">
      <c r="A357" s="17">
        <f>'Escenario base'!A355</f>
        <v>0</v>
      </c>
      <c r="B357" s="17">
        <f>'Escenario base'!B355</f>
        <v>0</v>
      </c>
      <c r="C357" s="33"/>
      <c r="D357" s="17">
        <f>'Escenario base'!D355</f>
        <v>0</v>
      </c>
      <c r="E357" s="24" t="e">
        <f>VLOOKUP(A357,'Escenario base'!$A$7:$G$499,7,)</f>
        <v>#N/A</v>
      </c>
      <c r="F357" s="17" t="e">
        <f t="shared" si="42"/>
        <v>#DIV/0!</v>
      </c>
      <c r="G357" s="17" t="e">
        <f t="shared" si="43"/>
        <v>#N/A</v>
      </c>
      <c r="H357" s="18" t="e">
        <f t="shared" si="44"/>
        <v>#N/A</v>
      </c>
      <c r="I357" s="18" t="e">
        <f t="shared" si="41"/>
        <v>#N/A</v>
      </c>
      <c r="J357" s="22" t="e">
        <f t="shared" si="45"/>
        <v>#N/A</v>
      </c>
      <c r="K357" s="22" t="e">
        <f t="shared" si="46"/>
        <v>#N/A</v>
      </c>
      <c r="L357" s="22" t="e">
        <f t="shared" si="47"/>
        <v>#N/A</v>
      </c>
      <c r="M357" s="22" t="e">
        <f t="shared" si="48"/>
        <v>#N/A</v>
      </c>
    </row>
    <row r="358" spans="1:13">
      <c r="A358" s="17">
        <f>'Escenario base'!A356</f>
        <v>0</v>
      </c>
      <c r="B358" s="17">
        <f>'Escenario base'!B356</f>
        <v>0</v>
      </c>
      <c r="C358" s="33"/>
      <c r="D358" s="17">
        <f>'Escenario base'!D356</f>
        <v>0</v>
      </c>
      <c r="E358" s="24" t="e">
        <f>VLOOKUP(A358,'Escenario base'!$A$7:$G$499,7,)</f>
        <v>#N/A</v>
      </c>
      <c r="F358" s="17" t="e">
        <f t="shared" si="42"/>
        <v>#DIV/0!</v>
      </c>
      <c r="G358" s="17" t="e">
        <f t="shared" si="43"/>
        <v>#N/A</v>
      </c>
      <c r="H358" s="18" t="e">
        <f t="shared" si="44"/>
        <v>#N/A</v>
      </c>
      <c r="I358" s="18" t="e">
        <f t="shared" si="41"/>
        <v>#N/A</v>
      </c>
      <c r="J358" s="22" t="e">
        <f t="shared" si="45"/>
        <v>#N/A</v>
      </c>
      <c r="K358" s="22" t="e">
        <f t="shared" si="46"/>
        <v>#N/A</v>
      </c>
      <c r="L358" s="22" t="e">
        <f t="shared" si="47"/>
        <v>#N/A</v>
      </c>
      <c r="M358" s="22" t="e">
        <f t="shared" si="48"/>
        <v>#N/A</v>
      </c>
    </row>
    <row r="359" spans="1:13">
      <c r="A359" s="17">
        <f>'Escenario base'!A357</f>
        <v>0</v>
      </c>
      <c r="B359" s="17">
        <f>'Escenario base'!B357</f>
        <v>0</v>
      </c>
      <c r="C359" s="33"/>
      <c r="D359" s="17">
        <f>'Escenario base'!D357</f>
        <v>0</v>
      </c>
      <c r="E359" s="24" t="e">
        <f>VLOOKUP(A359,'Escenario base'!$A$7:$G$499,7,)</f>
        <v>#N/A</v>
      </c>
      <c r="F359" s="17" t="e">
        <f t="shared" si="42"/>
        <v>#DIV/0!</v>
      </c>
      <c r="G359" s="17" t="e">
        <f t="shared" si="43"/>
        <v>#N/A</v>
      </c>
      <c r="H359" s="18" t="e">
        <f t="shared" si="44"/>
        <v>#N/A</v>
      </c>
      <c r="I359" s="18" t="e">
        <f t="shared" si="41"/>
        <v>#N/A</v>
      </c>
      <c r="J359" s="22" t="e">
        <f t="shared" si="45"/>
        <v>#N/A</v>
      </c>
      <c r="K359" s="22" t="e">
        <f t="shared" si="46"/>
        <v>#N/A</v>
      </c>
      <c r="L359" s="22" t="e">
        <f t="shared" si="47"/>
        <v>#N/A</v>
      </c>
      <c r="M359" s="22" t="e">
        <f t="shared" si="48"/>
        <v>#N/A</v>
      </c>
    </row>
    <row r="360" spans="1:13">
      <c r="A360" s="17">
        <f>'Escenario base'!A358</f>
        <v>0</v>
      </c>
      <c r="B360" s="17">
        <f>'Escenario base'!B358</f>
        <v>0</v>
      </c>
      <c r="C360" s="33"/>
      <c r="D360" s="17">
        <f>'Escenario base'!D358</f>
        <v>0</v>
      </c>
      <c r="E360" s="24" t="e">
        <f>VLOOKUP(A360,'Escenario base'!$A$7:$G$499,7,)</f>
        <v>#N/A</v>
      </c>
      <c r="F360" s="17" t="e">
        <f t="shared" si="42"/>
        <v>#DIV/0!</v>
      </c>
      <c r="G360" s="17" t="e">
        <f t="shared" si="43"/>
        <v>#N/A</v>
      </c>
      <c r="H360" s="18" t="e">
        <f t="shared" si="44"/>
        <v>#N/A</v>
      </c>
      <c r="I360" s="18" t="e">
        <f t="shared" si="41"/>
        <v>#N/A</v>
      </c>
      <c r="J360" s="22" t="e">
        <f t="shared" si="45"/>
        <v>#N/A</v>
      </c>
      <c r="K360" s="22" t="e">
        <f t="shared" si="46"/>
        <v>#N/A</v>
      </c>
      <c r="L360" s="22" t="e">
        <f t="shared" si="47"/>
        <v>#N/A</v>
      </c>
      <c r="M360" s="22" t="e">
        <f t="shared" si="48"/>
        <v>#N/A</v>
      </c>
    </row>
    <row r="361" spans="1:13">
      <c r="A361" s="17">
        <f>'Escenario base'!A359</f>
        <v>0</v>
      </c>
      <c r="B361" s="17">
        <f>'Escenario base'!B359</f>
        <v>0</v>
      </c>
      <c r="C361" s="33"/>
      <c r="D361" s="17">
        <f>'Escenario base'!D359</f>
        <v>0</v>
      </c>
      <c r="E361" s="24" t="e">
        <f>VLOOKUP(A361,'Escenario base'!$A$7:$G$499,7,)</f>
        <v>#N/A</v>
      </c>
      <c r="F361" s="17" t="e">
        <f t="shared" si="42"/>
        <v>#DIV/0!</v>
      </c>
      <c r="G361" s="17" t="e">
        <f t="shared" si="43"/>
        <v>#N/A</v>
      </c>
      <c r="H361" s="18" t="e">
        <f t="shared" si="44"/>
        <v>#N/A</v>
      </c>
      <c r="I361" s="18" t="e">
        <f t="shared" si="41"/>
        <v>#N/A</v>
      </c>
      <c r="J361" s="22" t="e">
        <f t="shared" si="45"/>
        <v>#N/A</v>
      </c>
      <c r="K361" s="22" t="e">
        <f t="shared" si="46"/>
        <v>#N/A</v>
      </c>
      <c r="L361" s="22" t="e">
        <f t="shared" si="47"/>
        <v>#N/A</v>
      </c>
      <c r="M361" s="22" t="e">
        <f t="shared" si="48"/>
        <v>#N/A</v>
      </c>
    </row>
    <row r="362" spans="1:13">
      <c r="A362" s="17">
        <f>'Escenario base'!A360</f>
        <v>0</v>
      </c>
      <c r="B362" s="17">
        <f>'Escenario base'!B360</f>
        <v>0</v>
      </c>
      <c r="C362" s="33"/>
      <c r="D362" s="17">
        <f>'Escenario base'!D360</f>
        <v>0</v>
      </c>
      <c r="E362" s="24" t="e">
        <f>VLOOKUP(A362,'Escenario base'!$A$7:$G$499,7,)</f>
        <v>#N/A</v>
      </c>
      <c r="F362" s="17" t="e">
        <f t="shared" si="42"/>
        <v>#DIV/0!</v>
      </c>
      <c r="G362" s="17" t="e">
        <f t="shared" si="43"/>
        <v>#N/A</v>
      </c>
      <c r="H362" s="18" t="e">
        <f t="shared" si="44"/>
        <v>#N/A</v>
      </c>
      <c r="I362" s="18" t="e">
        <f t="shared" si="41"/>
        <v>#N/A</v>
      </c>
      <c r="J362" s="22" t="e">
        <f t="shared" si="45"/>
        <v>#N/A</v>
      </c>
      <c r="K362" s="22" t="e">
        <f t="shared" si="46"/>
        <v>#N/A</v>
      </c>
      <c r="L362" s="22" t="e">
        <f t="shared" si="47"/>
        <v>#N/A</v>
      </c>
      <c r="M362" s="22" t="e">
        <f t="shared" si="48"/>
        <v>#N/A</v>
      </c>
    </row>
    <row r="363" spans="1:13">
      <c r="A363" s="17">
        <f>'Escenario base'!A361</f>
        <v>0</v>
      </c>
      <c r="B363" s="17">
        <f>'Escenario base'!B361</f>
        <v>0</v>
      </c>
      <c r="C363" s="33"/>
      <c r="D363" s="17">
        <f>'Escenario base'!D361</f>
        <v>0</v>
      </c>
      <c r="E363" s="24" t="e">
        <f>VLOOKUP(A363,'Escenario base'!$A$7:$G$499,7,)</f>
        <v>#N/A</v>
      </c>
      <c r="F363" s="17" t="e">
        <f t="shared" si="42"/>
        <v>#DIV/0!</v>
      </c>
      <c r="G363" s="17" t="e">
        <f t="shared" si="43"/>
        <v>#N/A</v>
      </c>
      <c r="H363" s="18" t="e">
        <f t="shared" si="44"/>
        <v>#N/A</v>
      </c>
      <c r="I363" s="18" t="e">
        <f t="shared" si="41"/>
        <v>#N/A</v>
      </c>
      <c r="J363" s="22" t="e">
        <f t="shared" si="45"/>
        <v>#N/A</v>
      </c>
      <c r="K363" s="22" t="e">
        <f t="shared" si="46"/>
        <v>#N/A</v>
      </c>
      <c r="L363" s="22" t="e">
        <f t="shared" si="47"/>
        <v>#N/A</v>
      </c>
      <c r="M363" s="22" t="e">
        <f t="shared" si="48"/>
        <v>#N/A</v>
      </c>
    </row>
    <row r="364" spans="1:13">
      <c r="A364" s="17">
        <f>'Escenario base'!A362</f>
        <v>0</v>
      </c>
      <c r="B364" s="17">
        <f>'Escenario base'!B362</f>
        <v>0</v>
      </c>
      <c r="C364" s="33"/>
      <c r="D364" s="17">
        <f>'Escenario base'!D362</f>
        <v>0</v>
      </c>
      <c r="E364" s="24" t="e">
        <f>VLOOKUP(A364,'Escenario base'!$A$7:$G$499,7,)</f>
        <v>#N/A</v>
      </c>
      <c r="F364" s="17" t="e">
        <f t="shared" si="42"/>
        <v>#DIV/0!</v>
      </c>
      <c r="G364" s="17" t="e">
        <f t="shared" si="43"/>
        <v>#N/A</v>
      </c>
      <c r="H364" s="18" t="e">
        <f t="shared" si="44"/>
        <v>#N/A</v>
      </c>
      <c r="I364" s="18" t="e">
        <f t="shared" si="41"/>
        <v>#N/A</v>
      </c>
      <c r="J364" s="22" t="e">
        <f t="shared" si="45"/>
        <v>#N/A</v>
      </c>
      <c r="K364" s="22" t="e">
        <f t="shared" si="46"/>
        <v>#N/A</v>
      </c>
      <c r="L364" s="22" t="e">
        <f t="shared" si="47"/>
        <v>#N/A</v>
      </c>
      <c r="M364" s="22" t="e">
        <f t="shared" si="48"/>
        <v>#N/A</v>
      </c>
    </row>
    <row r="365" spans="1:13">
      <c r="A365" s="17">
        <f>'Escenario base'!A363</f>
        <v>0</v>
      </c>
      <c r="B365" s="17">
        <f>'Escenario base'!B363</f>
        <v>0</v>
      </c>
      <c r="C365" s="33"/>
      <c r="D365" s="17">
        <f>'Escenario base'!D363</f>
        <v>0</v>
      </c>
      <c r="E365" s="24" t="e">
        <f>VLOOKUP(A365,'Escenario base'!$A$7:$G$499,7,)</f>
        <v>#N/A</v>
      </c>
      <c r="F365" s="17" t="e">
        <f t="shared" si="42"/>
        <v>#DIV/0!</v>
      </c>
      <c r="G365" s="17" t="e">
        <f t="shared" si="43"/>
        <v>#N/A</v>
      </c>
      <c r="H365" s="18" t="e">
        <f t="shared" si="44"/>
        <v>#N/A</v>
      </c>
      <c r="I365" s="18" t="e">
        <f t="shared" si="41"/>
        <v>#N/A</v>
      </c>
      <c r="J365" s="22" t="e">
        <f t="shared" si="45"/>
        <v>#N/A</v>
      </c>
      <c r="K365" s="22" t="e">
        <f t="shared" si="46"/>
        <v>#N/A</v>
      </c>
      <c r="L365" s="22" t="e">
        <f t="shared" si="47"/>
        <v>#N/A</v>
      </c>
      <c r="M365" s="22" t="e">
        <f t="shared" si="48"/>
        <v>#N/A</v>
      </c>
    </row>
    <row r="366" spans="1:13">
      <c r="A366" s="17">
        <f>'Escenario base'!A364</f>
        <v>0</v>
      </c>
      <c r="B366" s="17">
        <f>'Escenario base'!B364</f>
        <v>0</v>
      </c>
      <c r="C366" s="33"/>
      <c r="D366" s="17">
        <f>'Escenario base'!D364</f>
        <v>0</v>
      </c>
      <c r="E366" s="24" t="e">
        <f>VLOOKUP(A366,'Escenario base'!$A$7:$G$499,7,)</f>
        <v>#N/A</v>
      </c>
      <c r="F366" s="17" t="e">
        <f t="shared" si="42"/>
        <v>#DIV/0!</v>
      </c>
      <c r="G366" s="17" t="e">
        <f t="shared" si="43"/>
        <v>#N/A</v>
      </c>
      <c r="H366" s="18" t="e">
        <f t="shared" si="44"/>
        <v>#N/A</v>
      </c>
      <c r="I366" s="18" t="e">
        <f t="shared" si="41"/>
        <v>#N/A</v>
      </c>
      <c r="J366" s="22" t="e">
        <f t="shared" si="45"/>
        <v>#N/A</v>
      </c>
      <c r="K366" s="22" t="e">
        <f t="shared" si="46"/>
        <v>#N/A</v>
      </c>
      <c r="L366" s="22" t="e">
        <f t="shared" si="47"/>
        <v>#N/A</v>
      </c>
      <c r="M366" s="22" t="e">
        <f t="shared" si="48"/>
        <v>#N/A</v>
      </c>
    </row>
    <row r="367" spans="1:13">
      <c r="A367" s="17">
        <f>'Escenario base'!A365</f>
        <v>0</v>
      </c>
      <c r="B367" s="17">
        <f>'Escenario base'!B365</f>
        <v>0</v>
      </c>
      <c r="C367" s="33"/>
      <c r="D367" s="17">
        <f>'Escenario base'!D365</f>
        <v>0</v>
      </c>
      <c r="E367" s="24" t="e">
        <f>VLOOKUP(A367,'Escenario base'!$A$7:$G$499,7,)</f>
        <v>#N/A</v>
      </c>
      <c r="F367" s="17" t="e">
        <f t="shared" si="42"/>
        <v>#DIV/0!</v>
      </c>
      <c r="G367" s="17" t="e">
        <f t="shared" si="43"/>
        <v>#N/A</v>
      </c>
      <c r="H367" s="18" t="e">
        <f t="shared" si="44"/>
        <v>#N/A</v>
      </c>
      <c r="I367" s="18" t="e">
        <f t="shared" si="41"/>
        <v>#N/A</v>
      </c>
      <c r="J367" s="22" t="e">
        <f t="shared" si="45"/>
        <v>#N/A</v>
      </c>
      <c r="K367" s="22" t="e">
        <f t="shared" si="46"/>
        <v>#N/A</v>
      </c>
      <c r="L367" s="22" t="e">
        <f t="shared" si="47"/>
        <v>#N/A</v>
      </c>
      <c r="M367" s="22" t="e">
        <f t="shared" si="48"/>
        <v>#N/A</v>
      </c>
    </row>
    <row r="368" spans="1:13">
      <c r="A368" s="17">
        <f>'Escenario base'!A366</f>
        <v>0</v>
      </c>
      <c r="B368" s="17">
        <f>'Escenario base'!B366</f>
        <v>0</v>
      </c>
      <c r="C368" s="33"/>
      <c r="D368" s="17">
        <f>'Escenario base'!D366</f>
        <v>0</v>
      </c>
      <c r="E368" s="24" t="e">
        <f>VLOOKUP(A368,'Escenario base'!$A$7:$G$499,7,)</f>
        <v>#N/A</v>
      </c>
      <c r="F368" s="17" t="e">
        <f t="shared" si="42"/>
        <v>#DIV/0!</v>
      </c>
      <c r="G368" s="17" t="e">
        <f t="shared" si="43"/>
        <v>#N/A</v>
      </c>
      <c r="H368" s="18" t="e">
        <f t="shared" si="44"/>
        <v>#N/A</v>
      </c>
      <c r="I368" s="18" t="e">
        <f t="shared" si="41"/>
        <v>#N/A</v>
      </c>
      <c r="J368" s="22" t="e">
        <f t="shared" si="45"/>
        <v>#N/A</v>
      </c>
      <c r="K368" s="22" t="e">
        <f t="shared" si="46"/>
        <v>#N/A</v>
      </c>
      <c r="L368" s="22" t="e">
        <f t="shared" si="47"/>
        <v>#N/A</v>
      </c>
      <c r="M368" s="22" t="e">
        <f t="shared" si="48"/>
        <v>#N/A</v>
      </c>
    </row>
    <row r="369" spans="1:13">
      <c r="A369" s="17">
        <f>'Escenario base'!A367</f>
        <v>0</v>
      </c>
      <c r="B369" s="17">
        <f>'Escenario base'!B367</f>
        <v>0</v>
      </c>
      <c r="C369" s="33"/>
      <c r="D369" s="17">
        <f>'Escenario base'!D367</f>
        <v>0</v>
      </c>
      <c r="E369" s="24" t="e">
        <f>VLOOKUP(A369,'Escenario base'!$A$7:$G$499,7,)</f>
        <v>#N/A</v>
      </c>
      <c r="F369" s="17" t="e">
        <f t="shared" si="42"/>
        <v>#DIV/0!</v>
      </c>
      <c r="G369" s="17" t="e">
        <f t="shared" si="43"/>
        <v>#N/A</v>
      </c>
      <c r="H369" s="18" t="e">
        <f t="shared" si="44"/>
        <v>#N/A</v>
      </c>
      <c r="I369" s="18" t="e">
        <f t="shared" si="41"/>
        <v>#N/A</v>
      </c>
      <c r="J369" s="22" t="e">
        <f t="shared" si="45"/>
        <v>#N/A</v>
      </c>
      <c r="K369" s="22" t="e">
        <f t="shared" si="46"/>
        <v>#N/A</v>
      </c>
      <c r="L369" s="22" t="e">
        <f t="shared" si="47"/>
        <v>#N/A</v>
      </c>
      <c r="M369" s="22" t="e">
        <f t="shared" si="48"/>
        <v>#N/A</v>
      </c>
    </row>
    <row r="370" spans="1:13">
      <c r="A370" s="17">
        <f>'Escenario base'!A368</f>
        <v>0</v>
      </c>
      <c r="B370" s="17">
        <f>'Escenario base'!B368</f>
        <v>0</v>
      </c>
      <c r="C370" s="33"/>
      <c r="D370" s="17">
        <f>'Escenario base'!D368</f>
        <v>0</v>
      </c>
      <c r="E370" s="24" t="e">
        <f>VLOOKUP(A370,'Escenario base'!$A$7:$G$499,7,)</f>
        <v>#N/A</v>
      </c>
      <c r="F370" s="17" t="e">
        <f t="shared" si="42"/>
        <v>#DIV/0!</v>
      </c>
      <c r="G370" s="17" t="e">
        <f t="shared" si="43"/>
        <v>#N/A</v>
      </c>
      <c r="H370" s="18" t="e">
        <f t="shared" si="44"/>
        <v>#N/A</v>
      </c>
      <c r="I370" s="18" t="e">
        <f t="shared" si="41"/>
        <v>#N/A</v>
      </c>
      <c r="J370" s="22" t="e">
        <f t="shared" si="45"/>
        <v>#N/A</v>
      </c>
      <c r="K370" s="22" t="e">
        <f t="shared" si="46"/>
        <v>#N/A</v>
      </c>
      <c r="L370" s="22" t="e">
        <f t="shared" si="47"/>
        <v>#N/A</v>
      </c>
      <c r="M370" s="22" t="e">
        <f t="shared" si="48"/>
        <v>#N/A</v>
      </c>
    </row>
    <row r="371" spans="1:13">
      <c r="A371" s="17">
        <f>'Escenario base'!A369</f>
        <v>0</v>
      </c>
      <c r="B371" s="17">
        <f>'Escenario base'!B369</f>
        <v>0</v>
      </c>
      <c r="C371" s="33"/>
      <c r="D371" s="17">
        <f>'Escenario base'!D369</f>
        <v>0</v>
      </c>
      <c r="E371" s="24" t="e">
        <f>VLOOKUP(A371,'Escenario base'!$A$7:$G$499,7,)</f>
        <v>#N/A</v>
      </c>
      <c r="F371" s="17" t="e">
        <f t="shared" si="42"/>
        <v>#DIV/0!</v>
      </c>
      <c r="G371" s="17" t="e">
        <f t="shared" si="43"/>
        <v>#N/A</v>
      </c>
      <c r="H371" s="18" t="e">
        <f t="shared" si="44"/>
        <v>#N/A</v>
      </c>
      <c r="I371" s="18" t="e">
        <f t="shared" si="41"/>
        <v>#N/A</v>
      </c>
      <c r="J371" s="22" t="e">
        <f t="shared" si="45"/>
        <v>#N/A</v>
      </c>
      <c r="K371" s="22" t="e">
        <f t="shared" si="46"/>
        <v>#N/A</v>
      </c>
      <c r="L371" s="22" t="e">
        <f t="shared" si="47"/>
        <v>#N/A</v>
      </c>
      <c r="M371" s="22" t="e">
        <f t="shared" si="48"/>
        <v>#N/A</v>
      </c>
    </row>
    <row r="372" spans="1:13">
      <c r="A372" s="17">
        <f>'Escenario base'!A370</f>
        <v>0</v>
      </c>
      <c r="B372" s="17">
        <f>'Escenario base'!B370</f>
        <v>0</v>
      </c>
      <c r="C372" s="33"/>
      <c r="D372" s="17">
        <f>'Escenario base'!D370</f>
        <v>0</v>
      </c>
      <c r="E372" s="24" t="e">
        <f>VLOOKUP(A372,'Escenario base'!$A$7:$G$499,7,)</f>
        <v>#N/A</v>
      </c>
      <c r="F372" s="17" t="e">
        <f t="shared" si="42"/>
        <v>#DIV/0!</v>
      </c>
      <c r="G372" s="17" t="e">
        <f t="shared" si="43"/>
        <v>#N/A</v>
      </c>
      <c r="H372" s="18" t="e">
        <f t="shared" si="44"/>
        <v>#N/A</v>
      </c>
      <c r="I372" s="18" t="e">
        <f t="shared" si="41"/>
        <v>#N/A</v>
      </c>
      <c r="J372" s="22" t="e">
        <f t="shared" si="45"/>
        <v>#N/A</v>
      </c>
      <c r="K372" s="22" t="e">
        <f t="shared" si="46"/>
        <v>#N/A</v>
      </c>
      <c r="L372" s="22" t="e">
        <f t="shared" si="47"/>
        <v>#N/A</v>
      </c>
      <c r="M372" s="22" t="e">
        <f t="shared" si="48"/>
        <v>#N/A</v>
      </c>
    </row>
    <row r="373" spans="1:13">
      <c r="A373" s="17">
        <f>'Escenario base'!A371</f>
        <v>0</v>
      </c>
      <c r="B373" s="17">
        <f>'Escenario base'!B371</f>
        <v>0</v>
      </c>
      <c r="C373" s="33"/>
      <c r="D373" s="17">
        <f>'Escenario base'!D371</f>
        <v>0</v>
      </c>
      <c r="E373" s="24" t="e">
        <f>VLOOKUP(A373,'Escenario base'!$A$7:$G$499,7,)</f>
        <v>#N/A</v>
      </c>
      <c r="F373" s="17" t="e">
        <f t="shared" si="42"/>
        <v>#DIV/0!</v>
      </c>
      <c r="G373" s="17" t="e">
        <f t="shared" si="43"/>
        <v>#N/A</v>
      </c>
      <c r="H373" s="18" t="e">
        <f t="shared" si="44"/>
        <v>#N/A</v>
      </c>
      <c r="I373" s="18" t="e">
        <f t="shared" si="41"/>
        <v>#N/A</v>
      </c>
      <c r="J373" s="22" t="e">
        <f t="shared" si="45"/>
        <v>#N/A</v>
      </c>
      <c r="K373" s="22" t="e">
        <f t="shared" si="46"/>
        <v>#N/A</v>
      </c>
      <c r="L373" s="22" t="e">
        <f t="shared" si="47"/>
        <v>#N/A</v>
      </c>
      <c r="M373" s="22" t="e">
        <f t="shared" si="48"/>
        <v>#N/A</v>
      </c>
    </row>
    <row r="374" spans="1:13">
      <c r="A374" s="17">
        <f>'Escenario base'!A372</f>
        <v>0</v>
      </c>
      <c r="B374" s="17">
        <f>'Escenario base'!B372</f>
        <v>0</v>
      </c>
      <c r="C374" s="33"/>
      <c r="D374" s="17">
        <f>'Escenario base'!D372</f>
        <v>0</v>
      </c>
      <c r="E374" s="24" t="e">
        <f>VLOOKUP(A374,'Escenario base'!$A$7:$G$499,7,)</f>
        <v>#N/A</v>
      </c>
      <c r="F374" s="17" t="e">
        <f t="shared" si="42"/>
        <v>#DIV/0!</v>
      </c>
      <c r="G374" s="17" t="e">
        <f t="shared" si="43"/>
        <v>#N/A</v>
      </c>
      <c r="H374" s="18" t="e">
        <f t="shared" si="44"/>
        <v>#N/A</v>
      </c>
      <c r="I374" s="18" t="e">
        <f t="shared" si="41"/>
        <v>#N/A</v>
      </c>
      <c r="J374" s="22" t="e">
        <f t="shared" si="45"/>
        <v>#N/A</v>
      </c>
      <c r="K374" s="22" t="e">
        <f t="shared" si="46"/>
        <v>#N/A</v>
      </c>
      <c r="L374" s="22" t="e">
        <f t="shared" si="47"/>
        <v>#N/A</v>
      </c>
      <c r="M374" s="22" t="e">
        <f t="shared" si="48"/>
        <v>#N/A</v>
      </c>
    </row>
    <row r="375" spans="1:13">
      <c r="A375" s="17">
        <f>'Escenario base'!A373</f>
        <v>0</v>
      </c>
      <c r="B375" s="17">
        <f>'Escenario base'!B373</f>
        <v>0</v>
      </c>
      <c r="C375" s="33"/>
      <c r="D375" s="17">
        <f>'Escenario base'!D373</f>
        <v>0</v>
      </c>
      <c r="E375" s="24" t="e">
        <f>VLOOKUP(A375,'Escenario base'!$A$7:$G$499,7,)</f>
        <v>#N/A</v>
      </c>
      <c r="F375" s="17" t="e">
        <f t="shared" si="42"/>
        <v>#DIV/0!</v>
      </c>
      <c r="G375" s="17" t="e">
        <f t="shared" si="43"/>
        <v>#N/A</v>
      </c>
      <c r="H375" s="18" t="e">
        <f t="shared" si="44"/>
        <v>#N/A</v>
      </c>
      <c r="I375" s="18" t="e">
        <f t="shared" si="41"/>
        <v>#N/A</v>
      </c>
      <c r="J375" s="22" t="e">
        <f t="shared" si="45"/>
        <v>#N/A</v>
      </c>
      <c r="K375" s="22" t="e">
        <f t="shared" si="46"/>
        <v>#N/A</v>
      </c>
      <c r="L375" s="22" t="e">
        <f t="shared" si="47"/>
        <v>#N/A</v>
      </c>
      <c r="M375" s="22" t="e">
        <f t="shared" si="48"/>
        <v>#N/A</v>
      </c>
    </row>
    <row r="376" spans="1:13">
      <c r="A376" s="17">
        <f>'Escenario base'!A374</f>
        <v>0</v>
      </c>
      <c r="B376" s="17">
        <f>'Escenario base'!B374</f>
        <v>0</v>
      </c>
      <c r="C376" s="33"/>
      <c r="D376" s="17">
        <f>'Escenario base'!D374</f>
        <v>0</v>
      </c>
      <c r="E376" s="24" t="e">
        <f>VLOOKUP(A376,'Escenario base'!$A$7:$G$499,7,)</f>
        <v>#N/A</v>
      </c>
      <c r="F376" s="17" t="e">
        <f t="shared" si="42"/>
        <v>#DIV/0!</v>
      </c>
      <c r="G376" s="17" t="e">
        <f t="shared" si="43"/>
        <v>#N/A</v>
      </c>
      <c r="H376" s="18" t="e">
        <f t="shared" si="44"/>
        <v>#N/A</v>
      </c>
      <c r="I376" s="18" t="e">
        <f t="shared" si="41"/>
        <v>#N/A</v>
      </c>
      <c r="J376" s="22" t="e">
        <f t="shared" si="45"/>
        <v>#N/A</v>
      </c>
      <c r="K376" s="22" t="e">
        <f t="shared" si="46"/>
        <v>#N/A</v>
      </c>
      <c r="L376" s="22" t="e">
        <f t="shared" si="47"/>
        <v>#N/A</v>
      </c>
      <c r="M376" s="22" t="e">
        <f t="shared" si="48"/>
        <v>#N/A</v>
      </c>
    </row>
    <row r="377" spans="1:13">
      <c r="A377" s="17">
        <f>'Escenario base'!A375</f>
        <v>0</v>
      </c>
      <c r="B377" s="17">
        <f>'Escenario base'!B375</f>
        <v>0</v>
      </c>
      <c r="C377" s="33"/>
      <c r="D377" s="17">
        <f>'Escenario base'!D375</f>
        <v>0</v>
      </c>
      <c r="E377" s="24" t="e">
        <f>VLOOKUP(A377,'Escenario base'!$A$7:$G$499,7,)</f>
        <v>#N/A</v>
      </c>
      <c r="F377" s="17" t="e">
        <f t="shared" si="42"/>
        <v>#DIV/0!</v>
      </c>
      <c r="G377" s="17" t="e">
        <f t="shared" si="43"/>
        <v>#N/A</v>
      </c>
      <c r="H377" s="18" t="e">
        <f t="shared" si="44"/>
        <v>#N/A</v>
      </c>
      <c r="I377" s="18" t="e">
        <f t="shared" si="41"/>
        <v>#N/A</v>
      </c>
      <c r="J377" s="22" t="e">
        <f t="shared" si="45"/>
        <v>#N/A</v>
      </c>
      <c r="K377" s="22" t="e">
        <f t="shared" si="46"/>
        <v>#N/A</v>
      </c>
      <c r="L377" s="22" t="e">
        <f t="shared" si="47"/>
        <v>#N/A</v>
      </c>
      <c r="M377" s="22" t="e">
        <f t="shared" si="48"/>
        <v>#N/A</v>
      </c>
    </row>
    <row r="378" spans="1:13">
      <c r="A378" s="17">
        <f>'Escenario base'!A376</f>
        <v>0</v>
      </c>
      <c r="B378" s="17">
        <f>'Escenario base'!B376</f>
        <v>0</v>
      </c>
      <c r="C378" s="33"/>
      <c r="D378" s="17">
        <f>'Escenario base'!D376</f>
        <v>0</v>
      </c>
      <c r="E378" s="24" t="e">
        <f>VLOOKUP(A378,'Escenario base'!$A$7:$G$499,7,)</f>
        <v>#N/A</v>
      </c>
      <c r="F378" s="17" t="e">
        <f t="shared" si="42"/>
        <v>#DIV/0!</v>
      </c>
      <c r="G378" s="17" t="e">
        <f t="shared" si="43"/>
        <v>#N/A</v>
      </c>
      <c r="H378" s="18" t="e">
        <f t="shared" si="44"/>
        <v>#N/A</v>
      </c>
      <c r="I378" s="18" t="e">
        <f t="shared" si="41"/>
        <v>#N/A</v>
      </c>
      <c r="J378" s="22" t="e">
        <f t="shared" si="45"/>
        <v>#N/A</v>
      </c>
      <c r="K378" s="22" t="e">
        <f t="shared" si="46"/>
        <v>#N/A</v>
      </c>
      <c r="L378" s="22" t="e">
        <f t="shared" si="47"/>
        <v>#N/A</v>
      </c>
      <c r="M378" s="22" t="e">
        <f t="shared" si="48"/>
        <v>#N/A</v>
      </c>
    </row>
    <row r="379" spans="1:13">
      <c r="A379" s="17">
        <f>'Escenario base'!A377</f>
        <v>0</v>
      </c>
      <c r="B379" s="17">
        <f>'Escenario base'!B377</f>
        <v>0</v>
      </c>
      <c r="C379" s="33"/>
      <c r="D379" s="17">
        <f>'Escenario base'!D377</f>
        <v>0</v>
      </c>
      <c r="E379" s="24" t="e">
        <f>VLOOKUP(A379,'Escenario base'!$A$7:$G$499,7,)</f>
        <v>#N/A</v>
      </c>
      <c r="F379" s="17" t="e">
        <f t="shared" si="42"/>
        <v>#DIV/0!</v>
      </c>
      <c r="G379" s="17" t="e">
        <f t="shared" si="43"/>
        <v>#N/A</v>
      </c>
      <c r="H379" s="18" t="e">
        <f t="shared" si="44"/>
        <v>#N/A</v>
      </c>
      <c r="I379" s="18" t="e">
        <f t="shared" si="41"/>
        <v>#N/A</v>
      </c>
      <c r="J379" s="22" t="e">
        <f t="shared" si="45"/>
        <v>#N/A</v>
      </c>
      <c r="K379" s="22" t="e">
        <f t="shared" si="46"/>
        <v>#N/A</v>
      </c>
      <c r="L379" s="22" t="e">
        <f t="shared" si="47"/>
        <v>#N/A</v>
      </c>
      <c r="M379" s="22" t="e">
        <f t="shared" si="48"/>
        <v>#N/A</v>
      </c>
    </row>
    <row r="380" spans="1:13">
      <c r="A380" s="17">
        <f>'Escenario base'!A378</f>
        <v>0</v>
      </c>
      <c r="B380" s="17">
        <f>'Escenario base'!B378</f>
        <v>0</v>
      </c>
      <c r="C380" s="33"/>
      <c r="D380" s="17">
        <f>'Escenario base'!D378</f>
        <v>0</v>
      </c>
      <c r="E380" s="24" t="e">
        <f>VLOOKUP(A380,'Escenario base'!$A$7:$G$499,7,)</f>
        <v>#N/A</v>
      </c>
      <c r="F380" s="17" t="e">
        <f t="shared" si="42"/>
        <v>#DIV/0!</v>
      </c>
      <c r="G380" s="17" t="e">
        <f t="shared" si="43"/>
        <v>#N/A</v>
      </c>
      <c r="H380" s="18" t="e">
        <f t="shared" si="44"/>
        <v>#N/A</v>
      </c>
      <c r="I380" s="18" t="e">
        <f t="shared" si="41"/>
        <v>#N/A</v>
      </c>
      <c r="J380" s="22" t="e">
        <f t="shared" si="45"/>
        <v>#N/A</v>
      </c>
      <c r="K380" s="22" t="e">
        <f t="shared" si="46"/>
        <v>#N/A</v>
      </c>
      <c r="L380" s="22" t="e">
        <f t="shared" si="47"/>
        <v>#N/A</v>
      </c>
      <c r="M380" s="22" t="e">
        <f t="shared" si="48"/>
        <v>#N/A</v>
      </c>
    </row>
    <row r="381" spans="1:13">
      <c r="A381" s="17">
        <f>'Escenario base'!A379</f>
        <v>0</v>
      </c>
      <c r="B381" s="17">
        <f>'Escenario base'!B379</f>
        <v>0</v>
      </c>
      <c r="C381" s="33"/>
      <c r="D381" s="17">
        <f>'Escenario base'!D379</f>
        <v>0</v>
      </c>
      <c r="E381" s="24" t="e">
        <f>VLOOKUP(A381,'Escenario base'!$A$7:$G$499,7,)</f>
        <v>#N/A</v>
      </c>
      <c r="F381" s="17" t="e">
        <f t="shared" si="42"/>
        <v>#DIV/0!</v>
      </c>
      <c r="G381" s="17" t="e">
        <f t="shared" si="43"/>
        <v>#N/A</v>
      </c>
      <c r="H381" s="18" t="e">
        <f t="shared" si="44"/>
        <v>#N/A</v>
      </c>
      <c r="I381" s="18" t="e">
        <f t="shared" si="41"/>
        <v>#N/A</v>
      </c>
      <c r="J381" s="22" t="e">
        <f t="shared" si="45"/>
        <v>#N/A</v>
      </c>
      <c r="K381" s="22" t="e">
        <f t="shared" si="46"/>
        <v>#N/A</v>
      </c>
      <c r="L381" s="22" t="e">
        <f t="shared" si="47"/>
        <v>#N/A</v>
      </c>
      <c r="M381" s="22" t="e">
        <f t="shared" si="48"/>
        <v>#N/A</v>
      </c>
    </row>
    <row r="382" spans="1:13">
      <c r="A382" s="17">
        <f>'Escenario base'!A380</f>
        <v>0</v>
      </c>
      <c r="B382" s="17">
        <f>'Escenario base'!B380</f>
        <v>0</v>
      </c>
      <c r="C382" s="33"/>
      <c r="D382" s="17">
        <f>'Escenario base'!D380</f>
        <v>0</v>
      </c>
      <c r="E382" s="24" t="e">
        <f>VLOOKUP(A382,'Escenario base'!$A$7:$G$499,7,)</f>
        <v>#N/A</v>
      </c>
      <c r="F382" s="17" t="e">
        <f t="shared" si="42"/>
        <v>#DIV/0!</v>
      </c>
      <c r="G382" s="17" t="e">
        <f t="shared" si="43"/>
        <v>#N/A</v>
      </c>
      <c r="H382" s="18" t="e">
        <f t="shared" si="44"/>
        <v>#N/A</v>
      </c>
      <c r="I382" s="18" t="e">
        <f t="shared" si="41"/>
        <v>#N/A</v>
      </c>
      <c r="J382" s="22" t="e">
        <f t="shared" si="45"/>
        <v>#N/A</v>
      </c>
      <c r="K382" s="22" t="e">
        <f t="shared" si="46"/>
        <v>#N/A</v>
      </c>
      <c r="L382" s="22" t="e">
        <f t="shared" si="47"/>
        <v>#N/A</v>
      </c>
      <c r="M382" s="22" t="e">
        <f t="shared" si="48"/>
        <v>#N/A</v>
      </c>
    </row>
    <row r="383" spans="1:13">
      <c r="A383" s="17">
        <f>'Escenario base'!A381</f>
        <v>0</v>
      </c>
      <c r="B383" s="17">
        <f>'Escenario base'!B381</f>
        <v>0</v>
      </c>
      <c r="C383" s="33"/>
      <c r="D383" s="17">
        <f>'Escenario base'!D381</f>
        <v>0</v>
      </c>
      <c r="E383" s="24" t="e">
        <f>VLOOKUP(A383,'Escenario base'!$A$7:$G$499,7,)</f>
        <v>#N/A</v>
      </c>
      <c r="F383" s="17" t="e">
        <f t="shared" si="42"/>
        <v>#DIV/0!</v>
      </c>
      <c r="G383" s="17" t="e">
        <f t="shared" si="43"/>
        <v>#N/A</v>
      </c>
      <c r="H383" s="18" t="e">
        <f t="shared" si="44"/>
        <v>#N/A</v>
      </c>
      <c r="I383" s="18" t="e">
        <f t="shared" si="41"/>
        <v>#N/A</v>
      </c>
      <c r="J383" s="22" t="e">
        <f t="shared" si="45"/>
        <v>#N/A</v>
      </c>
      <c r="K383" s="22" t="e">
        <f t="shared" si="46"/>
        <v>#N/A</v>
      </c>
      <c r="L383" s="22" t="e">
        <f t="shared" si="47"/>
        <v>#N/A</v>
      </c>
      <c r="M383" s="22" t="e">
        <f t="shared" si="48"/>
        <v>#N/A</v>
      </c>
    </row>
    <row r="384" spans="1:13">
      <c r="A384" s="17">
        <f>'Escenario base'!A382</f>
        <v>0</v>
      </c>
      <c r="B384" s="17">
        <f>'Escenario base'!B382</f>
        <v>0</v>
      </c>
      <c r="C384" s="33"/>
      <c r="D384" s="17">
        <f>'Escenario base'!D382</f>
        <v>0</v>
      </c>
      <c r="E384" s="24" t="e">
        <f>VLOOKUP(A384,'Escenario base'!$A$7:$G$499,7,)</f>
        <v>#N/A</v>
      </c>
      <c r="F384" s="17" t="e">
        <f t="shared" si="42"/>
        <v>#DIV/0!</v>
      </c>
      <c r="G384" s="17" t="e">
        <f t="shared" si="43"/>
        <v>#N/A</v>
      </c>
      <c r="H384" s="18" t="e">
        <f t="shared" si="44"/>
        <v>#N/A</v>
      </c>
      <c r="I384" s="18" t="e">
        <f t="shared" si="41"/>
        <v>#N/A</v>
      </c>
      <c r="J384" s="22" t="e">
        <f t="shared" si="45"/>
        <v>#N/A</v>
      </c>
      <c r="K384" s="22" t="e">
        <f t="shared" si="46"/>
        <v>#N/A</v>
      </c>
      <c r="L384" s="22" t="e">
        <f t="shared" si="47"/>
        <v>#N/A</v>
      </c>
      <c r="M384" s="22" t="e">
        <f t="shared" si="48"/>
        <v>#N/A</v>
      </c>
    </row>
    <row r="385" spans="1:13">
      <c r="A385" s="17">
        <f>'Escenario base'!A383</f>
        <v>0</v>
      </c>
      <c r="B385" s="17">
        <f>'Escenario base'!B383</f>
        <v>0</v>
      </c>
      <c r="C385" s="33"/>
      <c r="D385" s="17">
        <f>'Escenario base'!D383</f>
        <v>0</v>
      </c>
      <c r="E385" s="24" t="e">
        <f>VLOOKUP(A385,'Escenario base'!$A$7:$G$499,7,)</f>
        <v>#N/A</v>
      </c>
      <c r="F385" s="17" t="e">
        <f t="shared" si="42"/>
        <v>#DIV/0!</v>
      </c>
      <c r="G385" s="17" t="e">
        <f t="shared" si="43"/>
        <v>#N/A</v>
      </c>
      <c r="H385" s="18" t="e">
        <f t="shared" si="44"/>
        <v>#N/A</v>
      </c>
      <c r="I385" s="18" t="e">
        <f t="shared" si="41"/>
        <v>#N/A</v>
      </c>
      <c r="J385" s="22" t="e">
        <f t="shared" si="45"/>
        <v>#N/A</v>
      </c>
      <c r="K385" s="22" t="e">
        <f t="shared" si="46"/>
        <v>#N/A</v>
      </c>
      <c r="L385" s="22" t="e">
        <f t="shared" si="47"/>
        <v>#N/A</v>
      </c>
      <c r="M385" s="22" t="e">
        <f t="shared" si="48"/>
        <v>#N/A</v>
      </c>
    </row>
    <row r="386" spans="1:13">
      <c r="A386" s="17">
        <f>'Escenario base'!A384</f>
        <v>0</v>
      </c>
      <c r="B386" s="17">
        <f>'Escenario base'!B384</f>
        <v>0</v>
      </c>
      <c r="C386" s="33"/>
      <c r="D386" s="17">
        <f>'Escenario base'!D384</f>
        <v>0</v>
      </c>
      <c r="E386" s="24" t="e">
        <f>VLOOKUP(A386,'Escenario base'!$A$7:$G$499,7,)</f>
        <v>#N/A</v>
      </c>
      <c r="F386" s="17" t="e">
        <f t="shared" si="42"/>
        <v>#DIV/0!</v>
      </c>
      <c r="G386" s="17" t="e">
        <f t="shared" si="43"/>
        <v>#N/A</v>
      </c>
      <c r="H386" s="18" t="e">
        <f t="shared" si="44"/>
        <v>#N/A</v>
      </c>
      <c r="I386" s="18" t="e">
        <f t="shared" si="41"/>
        <v>#N/A</v>
      </c>
      <c r="J386" s="22" t="e">
        <f t="shared" si="45"/>
        <v>#N/A</v>
      </c>
      <c r="K386" s="22" t="e">
        <f t="shared" si="46"/>
        <v>#N/A</v>
      </c>
      <c r="L386" s="22" t="e">
        <f t="shared" si="47"/>
        <v>#N/A</v>
      </c>
      <c r="M386" s="22" t="e">
        <f t="shared" si="48"/>
        <v>#N/A</v>
      </c>
    </row>
    <row r="387" spans="1:13">
      <c r="A387" s="17">
        <f>'Escenario base'!A385</f>
        <v>0</v>
      </c>
      <c r="B387" s="17">
        <f>'Escenario base'!B385</f>
        <v>0</v>
      </c>
      <c r="C387" s="33"/>
      <c r="D387" s="17">
        <f>'Escenario base'!D385</f>
        <v>0</v>
      </c>
      <c r="E387" s="24" t="e">
        <f>VLOOKUP(A387,'Escenario base'!$A$7:$G$499,7,)</f>
        <v>#N/A</v>
      </c>
      <c r="F387" s="17" t="e">
        <f t="shared" si="42"/>
        <v>#DIV/0!</v>
      </c>
      <c r="G387" s="17" t="e">
        <f t="shared" si="43"/>
        <v>#N/A</v>
      </c>
      <c r="H387" s="18" t="e">
        <f t="shared" si="44"/>
        <v>#N/A</v>
      </c>
      <c r="I387" s="18" t="e">
        <f t="shared" si="41"/>
        <v>#N/A</v>
      </c>
      <c r="J387" s="22" t="e">
        <f t="shared" si="45"/>
        <v>#N/A</v>
      </c>
      <c r="K387" s="22" t="e">
        <f t="shared" si="46"/>
        <v>#N/A</v>
      </c>
      <c r="L387" s="22" t="e">
        <f t="shared" si="47"/>
        <v>#N/A</v>
      </c>
      <c r="M387" s="22" t="e">
        <f t="shared" si="48"/>
        <v>#N/A</v>
      </c>
    </row>
    <row r="388" spans="1:13">
      <c r="A388" s="17">
        <f>'Escenario base'!A386</f>
        <v>0</v>
      </c>
      <c r="B388" s="17">
        <f>'Escenario base'!B386</f>
        <v>0</v>
      </c>
      <c r="C388" s="33"/>
      <c r="D388" s="17">
        <f>'Escenario base'!D386</f>
        <v>0</v>
      </c>
      <c r="E388" s="24" t="e">
        <f>VLOOKUP(A388,'Escenario base'!$A$7:$G$499,7,)</f>
        <v>#N/A</v>
      </c>
      <c r="F388" s="17" t="e">
        <f t="shared" si="42"/>
        <v>#DIV/0!</v>
      </c>
      <c r="G388" s="17" t="e">
        <f t="shared" si="43"/>
        <v>#N/A</v>
      </c>
      <c r="H388" s="18" t="e">
        <f t="shared" si="44"/>
        <v>#N/A</v>
      </c>
      <c r="I388" s="18" t="e">
        <f t="shared" si="41"/>
        <v>#N/A</v>
      </c>
      <c r="J388" s="22" t="e">
        <f t="shared" si="45"/>
        <v>#N/A</v>
      </c>
      <c r="K388" s="22" t="e">
        <f t="shared" si="46"/>
        <v>#N/A</v>
      </c>
      <c r="L388" s="22" t="e">
        <f t="shared" si="47"/>
        <v>#N/A</v>
      </c>
      <c r="M388" s="22" t="e">
        <f t="shared" si="48"/>
        <v>#N/A</v>
      </c>
    </row>
    <row r="389" spans="1:13">
      <c r="A389" s="17">
        <f>'Escenario base'!A387</f>
        <v>0</v>
      </c>
      <c r="B389" s="17">
        <f>'Escenario base'!B387</f>
        <v>0</v>
      </c>
      <c r="C389" s="33"/>
      <c r="D389" s="17">
        <f>'Escenario base'!D387</f>
        <v>0</v>
      </c>
      <c r="E389" s="24" t="e">
        <f>VLOOKUP(A389,'Escenario base'!$A$7:$G$499,7,)</f>
        <v>#N/A</v>
      </c>
      <c r="F389" s="17" t="e">
        <f t="shared" si="42"/>
        <v>#DIV/0!</v>
      </c>
      <c r="G389" s="17" t="e">
        <f t="shared" si="43"/>
        <v>#N/A</v>
      </c>
      <c r="H389" s="18" t="e">
        <f t="shared" si="44"/>
        <v>#N/A</v>
      </c>
      <c r="I389" s="18" t="e">
        <f t="shared" si="41"/>
        <v>#N/A</v>
      </c>
      <c r="J389" s="22" t="e">
        <f t="shared" si="45"/>
        <v>#N/A</v>
      </c>
      <c r="K389" s="22" t="e">
        <f t="shared" si="46"/>
        <v>#N/A</v>
      </c>
      <c r="L389" s="22" t="e">
        <f t="shared" si="47"/>
        <v>#N/A</v>
      </c>
      <c r="M389" s="22" t="e">
        <f t="shared" si="48"/>
        <v>#N/A</v>
      </c>
    </row>
    <row r="390" spans="1:13">
      <c r="A390" s="17">
        <f>'Escenario base'!A388</f>
        <v>0</v>
      </c>
      <c r="B390" s="17">
        <f>'Escenario base'!B388</f>
        <v>0</v>
      </c>
      <c r="C390" s="33"/>
      <c r="D390" s="17">
        <f>'Escenario base'!D388</f>
        <v>0</v>
      </c>
      <c r="E390" s="24" t="e">
        <f>VLOOKUP(A390,'Escenario base'!$A$7:$G$499,7,)</f>
        <v>#N/A</v>
      </c>
      <c r="F390" s="17" t="e">
        <f t="shared" si="42"/>
        <v>#DIV/0!</v>
      </c>
      <c r="G390" s="17" t="e">
        <f t="shared" si="43"/>
        <v>#N/A</v>
      </c>
      <c r="H390" s="18" t="e">
        <f t="shared" si="44"/>
        <v>#N/A</v>
      </c>
      <c r="I390" s="18" t="e">
        <f t="shared" si="41"/>
        <v>#N/A</v>
      </c>
      <c r="J390" s="22" t="e">
        <f t="shared" si="45"/>
        <v>#N/A</v>
      </c>
      <c r="K390" s="22" t="e">
        <f t="shared" si="46"/>
        <v>#N/A</v>
      </c>
      <c r="L390" s="22" t="e">
        <f t="shared" si="47"/>
        <v>#N/A</v>
      </c>
      <c r="M390" s="22" t="e">
        <f t="shared" si="48"/>
        <v>#N/A</v>
      </c>
    </row>
    <row r="391" spans="1:13">
      <c r="A391" s="17">
        <f>'Escenario base'!A389</f>
        <v>0</v>
      </c>
      <c r="B391" s="17">
        <f>'Escenario base'!B389</f>
        <v>0</v>
      </c>
      <c r="C391" s="33"/>
      <c r="D391" s="17">
        <f>'Escenario base'!D389</f>
        <v>0</v>
      </c>
      <c r="E391" s="24" t="e">
        <f>VLOOKUP(A391,'Escenario base'!$A$7:$G$499,7,)</f>
        <v>#N/A</v>
      </c>
      <c r="F391" s="17" t="e">
        <f t="shared" si="42"/>
        <v>#DIV/0!</v>
      </c>
      <c r="G391" s="17" t="e">
        <f t="shared" si="43"/>
        <v>#N/A</v>
      </c>
      <c r="H391" s="18" t="e">
        <f t="shared" si="44"/>
        <v>#N/A</v>
      </c>
      <c r="I391" s="18" t="e">
        <f t="shared" si="41"/>
        <v>#N/A</v>
      </c>
      <c r="J391" s="22" t="e">
        <f t="shared" si="45"/>
        <v>#N/A</v>
      </c>
      <c r="K391" s="22" t="e">
        <f t="shared" si="46"/>
        <v>#N/A</v>
      </c>
      <c r="L391" s="22" t="e">
        <f t="shared" si="47"/>
        <v>#N/A</v>
      </c>
      <c r="M391" s="22" t="e">
        <f t="shared" si="48"/>
        <v>#N/A</v>
      </c>
    </row>
    <row r="392" spans="1:13">
      <c r="A392" s="17">
        <f>'Escenario base'!A390</f>
        <v>0</v>
      </c>
      <c r="B392" s="17">
        <f>'Escenario base'!B390</f>
        <v>0</v>
      </c>
      <c r="C392" s="33"/>
      <c r="D392" s="17">
        <f>'Escenario base'!D390</f>
        <v>0</v>
      </c>
      <c r="E392" s="24" t="e">
        <f>VLOOKUP(A392,'Escenario base'!$A$7:$G$499,7,)</f>
        <v>#N/A</v>
      </c>
      <c r="F392" s="17" t="e">
        <f t="shared" si="42"/>
        <v>#DIV/0!</v>
      </c>
      <c r="G392" s="17" t="e">
        <f t="shared" si="43"/>
        <v>#N/A</v>
      </c>
      <c r="H392" s="18" t="e">
        <f t="shared" si="44"/>
        <v>#N/A</v>
      </c>
      <c r="I392" s="18" t="e">
        <f t="shared" si="41"/>
        <v>#N/A</v>
      </c>
      <c r="J392" s="22" t="e">
        <f t="shared" si="45"/>
        <v>#N/A</v>
      </c>
      <c r="K392" s="22" t="e">
        <f t="shared" si="46"/>
        <v>#N/A</v>
      </c>
      <c r="L392" s="22" t="e">
        <f t="shared" si="47"/>
        <v>#N/A</v>
      </c>
      <c r="M392" s="22" t="e">
        <f t="shared" si="48"/>
        <v>#N/A</v>
      </c>
    </row>
    <row r="393" spans="1:13">
      <c r="A393" s="17">
        <f>'Escenario base'!A391</f>
        <v>0</v>
      </c>
      <c r="B393" s="17">
        <f>'Escenario base'!B391</f>
        <v>0</v>
      </c>
      <c r="C393" s="33"/>
      <c r="D393" s="17">
        <f>'Escenario base'!D391</f>
        <v>0</v>
      </c>
      <c r="E393" s="24" t="e">
        <f>VLOOKUP(A393,'Escenario base'!$A$7:$G$499,7,)</f>
        <v>#N/A</v>
      </c>
      <c r="F393" s="17" t="e">
        <f t="shared" si="42"/>
        <v>#DIV/0!</v>
      </c>
      <c r="G393" s="17" t="e">
        <f t="shared" si="43"/>
        <v>#N/A</v>
      </c>
      <c r="H393" s="18" t="e">
        <f t="shared" si="44"/>
        <v>#N/A</v>
      </c>
      <c r="I393" s="18" t="e">
        <f t="shared" ref="I393:I456" si="49">IF(H393&lt;$I$2,$I$2,H393)</f>
        <v>#N/A</v>
      </c>
      <c r="J393" s="22" t="e">
        <f t="shared" si="45"/>
        <v>#N/A</v>
      </c>
      <c r="K393" s="22" t="e">
        <f t="shared" si="46"/>
        <v>#N/A</v>
      </c>
      <c r="L393" s="22" t="e">
        <f t="shared" si="47"/>
        <v>#N/A</v>
      </c>
      <c r="M393" s="22" t="e">
        <f t="shared" si="48"/>
        <v>#N/A</v>
      </c>
    </row>
    <row r="394" spans="1:13">
      <c r="A394" s="17">
        <f>'Escenario base'!A392</f>
        <v>0</v>
      </c>
      <c r="B394" s="17">
        <f>'Escenario base'!B392</f>
        <v>0</v>
      </c>
      <c r="C394" s="33"/>
      <c r="D394" s="17">
        <f>'Escenario base'!D392</f>
        <v>0</v>
      </c>
      <c r="E394" s="24" t="e">
        <f>VLOOKUP(A394,'Escenario base'!$A$7:$G$499,7,)</f>
        <v>#N/A</v>
      </c>
      <c r="F394" s="17" t="e">
        <f t="shared" ref="F394:F457" si="50">C394/D394</f>
        <v>#DIV/0!</v>
      </c>
      <c r="G394" s="17" t="e">
        <f t="shared" ref="G394:G457" si="51">VLOOKUP(B394,$F$2:$G$6,2,)*F394</f>
        <v>#N/A</v>
      </c>
      <c r="H394" s="18" t="e">
        <f t="shared" ref="H394:H457" si="52">+(G394-E394)/E394</f>
        <v>#N/A</v>
      </c>
      <c r="I394" s="18" t="e">
        <f t="shared" si="49"/>
        <v>#N/A</v>
      </c>
      <c r="J394" s="22" t="e">
        <f t="shared" ref="J394:J457" si="53">+G394*D394</f>
        <v>#N/A</v>
      </c>
      <c r="K394" s="22" t="e">
        <f t="shared" ref="K394:K457" si="54">+E394*D394</f>
        <v>#N/A</v>
      </c>
      <c r="L394" s="22" t="e">
        <f t="shared" ref="L394:L457" si="55">+J394-K394</f>
        <v>#N/A</v>
      </c>
      <c r="M394" s="22" t="e">
        <f t="shared" ref="M394:M457" si="56">+K394*I394</f>
        <v>#N/A</v>
      </c>
    </row>
    <row r="395" spans="1:13">
      <c r="A395" s="17">
        <f>'Escenario base'!A393</f>
        <v>0</v>
      </c>
      <c r="B395" s="17">
        <f>'Escenario base'!B393</f>
        <v>0</v>
      </c>
      <c r="C395" s="33"/>
      <c r="D395" s="17">
        <f>'Escenario base'!D393</f>
        <v>0</v>
      </c>
      <c r="E395" s="24" t="e">
        <f>VLOOKUP(A395,'Escenario base'!$A$7:$G$499,7,)</f>
        <v>#N/A</v>
      </c>
      <c r="F395" s="17" t="e">
        <f t="shared" si="50"/>
        <v>#DIV/0!</v>
      </c>
      <c r="G395" s="17" t="e">
        <f t="shared" si="51"/>
        <v>#N/A</v>
      </c>
      <c r="H395" s="18" t="e">
        <f t="shared" si="52"/>
        <v>#N/A</v>
      </c>
      <c r="I395" s="18" t="e">
        <f t="shared" si="49"/>
        <v>#N/A</v>
      </c>
      <c r="J395" s="22" t="e">
        <f t="shared" si="53"/>
        <v>#N/A</v>
      </c>
      <c r="K395" s="22" t="e">
        <f t="shared" si="54"/>
        <v>#N/A</v>
      </c>
      <c r="L395" s="22" t="e">
        <f t="shared" si="55"/>
        <v>#N/A</v>
      </c>
      <c r="M395" s="22" t="e">
        <f t="shared" si="56"/>
        <v>#N/A</v>
      </c>
    </row>
    <row r="396" spans="1:13">
      <c r="A396" s="17">
        <f>'Escenario base'!A394</f>
        <v>0</v>
      </c>
      <c r="B396" s="17">
        <f>'Escenario base'!B394</f>
        <v>0</v>
      </c>
      <c r="C396" s="33"/>
      <c r="D396" s="17">
        <f>'Escenario base'!D394</f>
        <v>0</v>
      </c>
      <c r="E396" s="24" t="e">
        <f>VLOOKUP(A396,'Escenario base'!$A$7:$G$499,7,)</f>
        <v>#N/A</v>
      </c>
      <c r="F396" s="17" t="e">
        <f t="shared" si="50"/>
        <v>#DIV/0!</v>
      </c>
      <c r="G396" s="17" t="e">
        <f t="shared" si="51"/>
        <v>#N/A</v>
      </c>
      <c r="H396" s="18" t="e">
        <f t="shared" si="52"/>
        <v>#N/A</v>
      </c>
      <c r="I396" s="18" t="e">
        <f t="shared" si="49"/>
        <v>#N/A</v>
      </c>
      <c r="J396" s="22" t="e">
        <f t="shared" si="53"/>
        <v>#N/A</v>
      </c>
      <c r="K396" s="22" t="e">
        <f t="shared" si="54"/>
        <v>#N/A</v>
      </c>
      <c r="L396" s="22" t="e">
        <f t="shared" si="55"/>
        <v>#N/A</v>
      </c>
      <c r="M396" s="22" t="e">
        <f t="shared" si="56"/>
        <v>#N/A</v>
      </c>
    </row>
    <row r="397" spans="1:13">
      <c r="A397" s="17">
        <f>'Escenario base'!A395</f>
        <v>0</v>
      </c>
      <c r="B397" s="17">
        <f>'Escenario base'!B395</f>
        <v>0</v>
      </c>
      <c r="C397" s="33"/>
      <c r="D397" s="17">
        <f>'Escenario base'!D395</f>
        <v>0</v>
      </c>
      <c r="E397" s="24" t="e">
        <f>VLOOKUP(A397,'Escenario base'!$A$7:$G$499,7,)</f>
        <v>#N/A</v>
      </c>
      <c r="F397" s="17" t="e">
        <f t="shared" si="50"/>
        <v>#DIV/0!</v>
      </c>
      <c r="G397" s="17" t="e">
        <f t="shared" si="51"/>
        <v>#N/A</v>
      </c>
      <c r="H397" s="18" t="e">
        <f t="shared" si="52"/>
        <v>#N/A</v>
      </c>
      <c r="I397" s="18" t="e">
        <f t="shared" si="49"/>
        <v>#N/A</v>
      </c>
      <c r="J397" s="22" t="e">
        <f t="shared" si="53"/>
        <v>#N/A</v>
      </c>
      <c r="K397" s="22" t="e">
        <f t="shared" si="54"/>
        <v>#N/A</v>
      </c>
      <c r="L397" s="22" t="e">
        <f t="shared" si="55"/>
        <v>#N/A</v>
      </c>
      <c r="M397" s="22" t="e">
        <f t="shared" si="56"/>
        <v>#N/A</v>
      </c>
    </row>
    <row r="398" spans="1:13">
      <c r="A398" s="17">
        <f>'Escenario base'!A396</f>
        <v>0</v>
      </c>
      <c r="B398" s="17">
        <f>'Escenario base'!B396</f>
        <v>0</v>
      </c>
      <c r="C398" s="33"/>
      <c r="D398" s="17">
        <f>'Escenario base'!D396</f>
        <v>0</v>
      </c>
      <c r="E398" s="24" t="e">
        <f>VLOOKUP(A398,'Escenario base'!$A$7:$G$499,7,)</f>
        <v>#N/A</v>
      </c>
      <c r="F398" s="17" t="e">
        <f t="shared" si="50"/>
        <v>#DIV/0!</v>
      </c>
      <c r="G398" s="17" t="e">
        <f t="shared" si="51"/>
        <v>#N/A</v>
      </c>
      <c r="H398" s="18" t="e">
        <f t="shared" si="52"/>
        <v>#N/A</v>
      </c>
      <c r="I398" s="18" t="e">
        <f t="shared" si="49"/>
        <v>#N/A</v>
      </c>
      <c r="J398" s="22" t="e">
        <f t="shared" si="53"/>
        <v>#N/A</v>
      </c>
      <c r="K398" s="22" t="e">
        <f t="shared" si="54"/>
        <v>#N/A</v>
      </c>
      <c r="L398" s="22" t="e">
        <f t="shared" si="55"/>
        <v>#N/A</v>
      </c>
      <c r="M398" s="22" t="e">
        <f t="shared" si="56"/>
        <v>#N/A</v>
      </c>
    </row>
    <row r="399" spans="1:13">
      <c r="A399" s="17">
        <f>'Escenario base'!A397</f>
        <v>0</v>
      </c>
      <c r="B399" s="17">
        <f>'Escenario base'!B397</f>
        <v>0</v>
      </c>
      <c r="C399" s="33"/>
      <c r="D399" s="17">
        <f>'Escenario base'!D397</f>
        <v>0</v>
      </c>
      <c r="E399" s="24" t="e">
        <f>VLOOKUP(A399,'Escenario base'!$A$7:$G$499,7,)</f>
        <v>#N/A</v>
      </c>
      <c r="F399" s="17" t="e">
        <f t="shared" si="50"/>
        <v>#DIV/0!</v>
      </c>
      <c r="G399" s="17" t="e">
        <f t="shared" si="51"/>
        <v>#N/A</v>
      </c>
      <c r="H399" s="18" t="e">
        <f t="shared" si="52"/>
        <v>#N/A</v>
      </c>
      <c r="I399" s="18" t="e">
        <f t="shared" si="49"/>
        <v>#N/A</v>
      </c>
      <c r="J399" s="22" t="e">
        <f t="shared" si="53"/>
        <v>#N/A</v>
      </c>
      <c r="K399" s="22" t="e">
        <f t="shared" si="54"/>
        <v>#N/A</v>
      </c>
      <c r="L399" s="22" t="e">
        <f t="shared" si="55"/>
        <v>#N/A</v>
      </c>
      <c r="M399" s="22" t="e">
        <f t="shared" si="56"/>
        <v>#N/A</v>
      </c>
    </row>
    <row r="400" spans="1:13">
      <c r="A400" s="17">
        <f>'Escenario base'!A398</f>
        <v>0</v>
      </c>
      <c r="B400" s="17">
        <f>'Escenario base'!B398</f>
        <v>0</v>
      </c>
      <c r="C400" s="33"/>
      <c r="D400" s="17">
        <f>'Escenario base'!D398</f>
        <v>0</v>
      </c>
      <c r="E400" s="24" t="e">
        <f>VLOOKUP(A400,'Escenario base'!$A$7:$G$499,7,)</f>
        <v>#N/A</v>
      </c>
      <c r="F400" s="17" t="e">
        <f t="shared" si="50"/>
        <v>#DIV/0!</v>
      </c>
      <c r="G400" s="17" t="e">
        <f t="shared" si="51"/>
        <v>#N/A</v>
      </c>
      <c r="H400" s="18" t="e">
        <f t="shared" si="52"/>
        <v>#N/A</v>
      </c>
      <c r="I400" s="18" t="e">
        <f t="shared" si="49"/>
        <v>#N/A</v>
      </c>
      <c r="J400" s="22" t="e">
        <f t="shared" si="53"/>
        <v>#N/A</v>
      </c>
      <c r="K400" s="22" t="e">
        <f t="shared" si="54"/>
        <v>#N/A</v>
      </c>
      <c r="L400" s="22" t="e">
        <f t="shared" si="55"/>
        <v>#N/A</v>
      </c>
      <c r="M400" s="22" t="e">
        <f t="shared" si="56"/>
        <v>#N/A</v>
      </c>
    </row>
    <row r="401" spans="1:13">
      <c r="A401" s="17">
        <f>'Escenario base'!A399</f>
        <v>0</v>
      </c>
      <c r="B401" s="17">
        <f>'Escenario base'!B399</f>
        <v>0</v>
      </c>
      <c r="C401" s="33"/>
      <c r="D401" s="17">
        <f>'Escenario base'!D399</f>
        <v>0</v>
      </c>
      <c r="E401" s="24" t="e">
        <f>VLOOKUP(A401,'Escenario base'!$A$7:$G$499,7,)</f>
        <v>#N/A</v>
      </c>
      <c r="F401" s="17" t="e">
        <f t="shared" si="50"/>
        <v>#DIV/0!</v>
      </c>
      <c r="G401" s="17" t="e">
        <f t="shared" si="51"/>
        <v>#N/A</v>
      </c>
      <c r="H401" s="18" t="e">
        <f t="shared" si="52"/>
        <v>#N/A</v>
      </c>
      <c r="I401" s="18" t="e">
        <f t="shared" si="49"/>
        <v>#N/A</v>
      </c>
      <c r="J401" s="22" t="e">
        <f t="shared" si="53"/>
        <v>#N/A</v>
      </c>
      <c r="K401" s="22" t="e">
        <f t="shared" si="54"/>
        <v>#N/A</v>
      </c>
      <c r="L401" s="22" t="e">
        <f t="shared" si="55"/>
        <v>#N/A</v>
      </c>
      <c r="M401" s="22" t="e">
        <f t="shared" si="56"/>
        <v>#N/A</v>
      </c>
    </row>
    <row r="402" spans="1:13">
      <c r="A402" s="17">
        <f>'Escenario base'!A400</f>
        <v>0</v>
      </c>
      <c r="B402" s="17">
        <f>'Escenario base'!B400</f>
        <v>0</v>
      </c>
      <c r="C402" s="33"/>
      <c r="D402" s="17">
        <f>'Escenario base'!D400</f>
        <v>0</v>
      </c>
      <c r="E402" s="24" t="e">
        <f>VLOOKUP(A402,'Escenario base'!$A$7:$G$499,7,)</f>
        <v>#N/A</v>
      </c>
      <c r="F402" s="17" t="e">
        <f t="shared" si="50"/>
        <v>#DIV/0!</v>
      </c>
      <c r="G402" s="17" t="e">
        <f t="shared" si="51"/>
        <v>#N/A</v>
      </c>
      <c r="H402" s="18" t="e">
        <f t="shared" si="52"/>
        <v>#N/A</v>
      </c>
      <c r="I402" s="18" t="e">
        <f t="shared" si="49"/>
        <v>#N/A</v>
      </c>
      <c r="J402" s="22" t="e">
        <f t="shared" si="53"/>
        <v>#N/A</v>
      </c>
      <c r="K402" s="22" t="e">
        <f t="shared" si="54"/>
        <v>#N/A</v>
      </c>
      <c r="L402" s="22" t="e">
        <f t="shared" si="55"/>
        <v>#N/A</v>
      </c>
      <c r="M402" s="22" t="e">
        <f t="shared" si="56"/>
        <v>#N/A</v>
      </c>
    </row>
    <row r="403" spans="1:13">
      <c r="A403" s="17">
        <f>'Escenario base'!A401</f>
        <v>0</v>
      </c>
      <c r="B403" s="17">
        <f>'Escenario base'!B401</f>
        <v>0</v>
      </c>
      <c r="C403" s="33"/>
      <c r="D403" s="17">
        <f>'Escenario base'!D401</f>
        <v>0</v>
      </c>
      <c r="E403" s="24" t="e">
        <f>VLOOKUP(A403,'Escenario base'!$A$7:$G$499,7,)</f>
        <v>#N/A</v>
      </c>
      <c r="F403" s="17" t="e">
        <f t="shared" si="50"/>
        <v>#DIV/0!</v>
      </c>
      <c r="G403" s="17" t="e">
        <f t="shared" si="51"/>
        <v>#N/A</v>
      </c>
      <c r="H403" s="18" t="e">
        <f t="shared" si="52"/>
        <v>#N/A</v>
      </c>
      <c r="I403" s="18" t="e">
        <f t="shared" si="49"/>
        <v>#N/A</v>
      </c>
      <c r="J403" s="22" t="e">
        <f t="shared" si="53"/>
        <v>#N/A</v>
      </c>
      <c r="K403" s="22" t="e">
        <f t="shared" si="54"/>
        <v>#N/A</v>
      </c>
      <c r="L403" s="22" t="e">
        <f t="shared" si="55"/>
        <v>#N/A</v>
      </c>
      <c r="M403" s="22" t="e">
        <f t="shared" si="56"/>
        <v>#N/A</v>
      </c>
    </row>
    <row r="404" spans="1:13">
      <c r="A404" s="17">
        <f>'Escenario base'!A402</f>
        <v>0</v>
      </c>
      <c r="B404" s="17">
        <f>'Escenario base'!B402</f>
        <v>0</v>
      </c>
      <c r="C404" s="33"/>
      <c r="D404" s="17">
        <f>'Escenario base'!D402</f>
        <v>0</v>
      </c>
      <c r="E404" s="24" t="e">
        <f>VLOOKUP(A404,'Escenario base'!$A$7:$G$499,7,)</f>
        <v>#N/A</v>
      </c>
      <c r="F404" s="17" t="e">
        <f t="shared" si="50"/>
        <v>#DIV/0!</v>
      </c>
      <c r="G404" s="17" t="e">
        <f t="shared" si="51"/>
        <v>#N/A</v>
      </c>
      <c r="H404" s="18" t="e">
        <f t="shared" si="52"/>
        <v>#N/A</v>
      </c>
      <c r="I404" s="18" t="e">
        <f t="shared" si="49"/>
        <v>#N/A</v>
      </c>
      <c r="J404" s="22" t="e">
        <f t="shared" si="53"/>
        <v>#N/A</v>
      </c>
      <c r="K404" s="22" t="e">
        <f t="shared" si="54"/>
        <v>#N/A</v>
      </c>
      <c r="L404" s="22" t="e">
        <f t="shared" si="55"/>
        <v>#N/A</v>
      </c>
      <c r="M404" s="22" t="e">
        <f t="shared" si="56"/>
        <v>#N/A</v>
      </c>
    </row>
    <row r="405" spans="1:13">
      <c r="A405" s="17">
        <f>'Escenario base'!A403</f>
        <v>0</v>
      </c>
      <c r="B405" s="17">
        <f>'Escenario base'!B403</f>
        <v>0</v>
      </c>
      <c r="C405" s="33"/>
      <c r="D405" s="17">
        <f>'Escenario base'!D403</f>
        <v>0</v>
      </c>
      <c r="E405" s="24" t="e">
        <f>VLOOKUP(A405,'Escenario base'!$A$7:$G$499,7,)</f>
        <v>#N/A</v>
      </c>
      <c r="F405" s="17" t="e">
        <f t="shared" si="50"/>
        <v>#DIV/0!</v>
      </c>
      <c r="G405" s="17" t="e">
        <f t="shared" si="51"/>
        <v>#N/A</v>
      </c>
      <c r="H405" s="18" t="e">
        <f t="shared" si="52"/>
        <v>#N/A</v>
      </c>
      <c r="I405" s="18" t="e">
        <f t="shared" si="49"/>
        <v>#N/A</v>
      </c>
      <c r="J405" s="22" t="e">
        <f t="shared" si="53"/>
        <v>#N/A</v>
      </c>
      <c r="K405" s="22" t="e">
        <f t="shared" si="54"/>
        <v>#N/A</v>
      </c>
      <c r="L405" s="22" t="e">
        <f t="shared" si="55"/>
        <v>#N/A</v>
      </c>
      <c r="M405" s="22" t="e">
        <f t="shared" si="56"/>
        <v>#N/A</v>
      </c>
    </row>
    <row r="406" spans="1:13">
      <c r="A406" s="17">
        <f>'Escenario base'!A404</f>
        <v>0</v>
      </c>
      <c r="B406" s="17">
        <f>'Escenario base'!B404</f>
        <v>0</v>
      </c>
      <c r="C406" s="33"/>
      <c r="D406" s="17">
        <f>'Escenario base'!D404</f>
        <v>0</v>
      </c>
      <c r="E406" s="24" t="e">
        <f>VLOOKUP(A406,'Escenario base'!$A$7:$G$499,7,)</f>
        <v>#N/A</v>
      </c>
      <c r="F406" s="17" t="e">
        <f t="shared" si="50"/>
        <v>#DIV/0!</v>
      </c>
      <c r="G406" s="17" t="e">
        <f t="shared" si="51"/>
        <v>#N/A</v>
      </c>
      <c r="H406" s="18" t="e">
        <f t="shared" si="52"/>
        <v>#N/A</v>
      </c>
      <c r="I406" s="18" t="e">
        <f t="shared" si="49"/>
        <v>#N/A</v>
      </c>
      <c r="J406" s="22" t="e">
        <f t="shared" si="53"/>
        <v>#N/A</v>
      </c>
      <c r="K406" s="22" t="e">
        <f t="shared" si="54"/>
        <v>#N/A</v>
      </c>
      <c r="L406" s="22" t="e">
        <f t="shared" si="55"/>
        <v>#N/A</v>
      </c>
      <c r="M406" s="22" t="e">
        <f t="shared" si="56"/>
        <v>#N/A</v>
      </c>
    </row>
    <row r="407" spans="1:13">
      <c r="A407" s="17">
        <f>'Escenario base'!A405</f>
        <v>0</v>
      </c>
      <c r="B407" s="17">
        <f>'Escenario base'!B405</f>
        <v>0</v>
      </c>
      <c r="C407" s="33"/>
      <c r="D407" s="17">
        <f>'Escenario base'!D405</f>
        <v>0</v>
      </c>
      <c r="E407" s="24" t="e">
        <f>VLOOKUP(A407,'Escenario base'!$A$7:$G$499,7,)</f>
        <v>#N/A</v>
      </c>
      <c r="F407" s="17" t="e">
        <f t="shared" si="50"/>
        <v>#DIV/0!</v>
      </c>
      <c r="G407" s="17" t="e">
        <f t="shared" si="51"/>
        <v>#N/A</v>
      </c>
      <c r="H407" s="18" t="e">
        <f t="shared" si="52"/>
        <v>#N/A</v>
      </c>
      <c r="I407" s="18" t="e">
        <f t="shared" si="49"/>
        <v>#N/A</v>
      </c>
      <c r="J407" s="22" t="e">
        <f t="shared" si="53"/>
        <v>#N/A</v>
      </c>
      <c r="K407" s="22" t="e">
        <f t="shared" si="54"/>
        <v>#N/A</v>
      </c>
      <c r="L407" s="22" t="e">
        <f t="shared" si="55"/>
        <v>#N/A</v>
      </c>
      <c r="M407" s="22" t="e">
        <f t="shared" si="56"/>
        <v>#N/A</v>
      </c>
    </row>
    <row r="408" spans="1:13">
      <c r="A408" s="17">
        <f>'Escenario base'!A406</f>
        <v>0</v>
      </c>
      <c r="B408" s="17">
        <f>'Escenario base'!B406</f>
        <v>0</v>
      </c>
      <c r="C408" s="33"/>
      <c r="D408" s="17">
        <f>'Escenario base'!D406</f>
        <v>0</v>
      </c>
      <c r="E408" s="24" t="e">
        <f>VLOOKUP(A408,'Escenario base'!$A$7:$G$499,7,)</f>
        <v>#N/A</v>
      </c>
      <c r="F408" s="17" t="e">
        <f t="shared" si="50"/>
        <v>#DIV/0!</v>
      </c>
      <c r="G408" s="17" t="e">
        <f t="shared" si="51"/>
        <v>#N/A</v>
      </c>
      <c r="H408" s="18" t="e">
        <f t="shared" si="52"/>
        <v>#N/A</v>
      </c>
      <c r="I408" s="18" t="e">
        <f t="shared" si="49"/>
        <v>#N/A</v>
      </c>
      <c r="J408" s="22" t="e">
        <f t="shared" si="53"/>
        <v>#N/A</v>
      </c>
      <c r="K408" s="22" t="e">
        <f t="shared" si="54"/>
        <v>#N/A</v>
      </c>
      <c r="L408" s="22" t="e">
        <f t="shared" si="55"/>
        <v>#N/A</v>
      </c>
      <c r="M408" s="22" t="e">
        <f t="shared" si="56"/>
        <v>#N/A</v>
      </c>
    </row>
    <row r="409" spans="1:13">
      <c r="A409" s="17">
        <f>'Escenario base'!A407</f>
        <v>0</v>
      </c>
      <c r="B409" s="17">
        <f>'Escenario base'!B407</f>
        <v>0</v>
      </c>
      <c r="C409" s="33"/>
      <c r="D409" s="17">
        <f>'Escenario base'!D407</f>
        <v>0</v>
      </c>
      <c r="E409" s="24" t="e">
        <f>VLOOKUP(A409,'Escenario base'!$A$7:$G$499,7,)</f>
        <v>#N/A</v>
      </c>
      <c r="F409" s="17" t="e">
        <f t="shared" si="50"/>
        <v>#DIV/0!</v>
      </c>
      <c r="G409" s="17" t="e">
        <f t="shared" si="51"/>
        <v>#N/A</v>
      </c>
      <c r="H409" s="18" t="e">
        <f t="shared" si="52"/>
        <v>#N/A</v>
      </c>
      <c r="I409" s="18" t="e">
        <f t="shared" si="49"/>
        <v>#N/A</v>
      </c>
      <c r="J409" s="22" t="e">
        <f t="shared" si="53"/>
        <v>#N/A</v>
      </c>
      <c r="K409" s="22" t="e">
        <f t="shared" si="54"/>
        <v>#N/A</v>
      </c>
      <c r="L409" s="22" t="e">
        <f t="shared" si="55"/>
        <v>#N/A</v>
      </c>
      <c r="M409" s="22" t="e">
        <f t="shared" si="56"/>
        <v>#N/A</v>
      </c>
    </row>
    <row r="410" spans="1:13">
      <c r="A410" s="17">
        <f>'Escenario base'!A408</f>
        <v>0</v>
      </c>
      <c r="B410" s="17">
        <f>'Escenario base'!B408</f>
        <v>0</v>
      </c>
      <c r="C410" s="33"/>
      <c r="D410" s="17">
        <f>'Escenario base'!D408</f>
        <v>0</v>
      </c>
      <c r="E410" s="24" t="e">
        <f>VLOOKUP(A410,'Escenario base'!$A$7:$G$499,7,)</f>
        <v>#N/A</v>
      </c>
      <c r="F410" s="17" t="e">
        <f t="shared" si="50"/>
        <v>#DIV/0!</v>
      </c>
      <c r="G410" s="17" t="e">
        <f t="shared" si="51"/>
        <v>#N/A</v>
      </c>
      <c r="H410" s="18" t="e">
        <f t="shared" si="52"/>
        <v>#N/A</v>
      </c>
      <c r="I410" s="18" t="e">
        <f t="shared" si="49"/>
        <v>#N/A</v>
      </c>
      <c r="J410" s="22" t="e">
        <f t="shared" si="53"/>
        <v>#N/A</v>
      </c>
      <c r="K410" s="22" t="e">
        <f t="shared" si="54"/>
        <v>#N/A</v>
      </c>
      <c r="L410" s="22" t="e">
        <f t="shared" si="55"/>
        <v>#N/A</v>
      </c>
      <c r="M410" s="22" t="e">
        <f t="shared" si="56"/>
        <v>#N/A</v>
      </c>
    </row>
    <row r="411" spans="1:13">
      <c r="A411" s="17">
        <f>'Escenario base'!A409</f>
        <v>0</v>
      </c>
      <c r="B411" s="17">
        <f>'Escenario base'!B409</f>
        <v>0</v>
      </c>
      <c r="C411" s="33"/>
      <c r="D411" s="17">
        <f>'Escenario base'!D409</f>
        <v>0</v>
      </c>
      <c r="E411" s="24" t="e">
        <f>VLOOKUP(A411,'Escenario base'!$A$7:$G$499,7,)</f>
        <v>#N/A</v>
      </c>
      <c r="F411" s="17" t="e">
        <f t="shared" si="50"/>
        <v>#DIV/0!</v>
      </c>
      <c r="G411" s="17" t="e">
        <f t="shared" si="51"/>
        <v>#N/A</v>
      </c>
      <c r="H411" s="18" t="e">
        <f t="shared" si="52"/>
        <v>#N/A</v>
      </c>
      <c r="I411" s="18" t="e">
        <f t="shared" si="49"/>
        <v>#N/A</v>
      </c>
      <c r="J411" s="22" t="e">
        <f t="shared" si="53"/>
        <v>#N/A</v>
      </c>
      <c r="K411" s="22" t="e">
        <f t="shared" si="54"/>
        <v>#N/A</v>
      </c>
      <c r="L411" s="22" t="e">
        <f t="shared" si="55"/>
        <v>#N/A</v>
      </c>
      <c r="M411" s="22" t="e">
        <f t="shared" si="56"/>
        <v>#N/A</v>
      </c>
    </row>
    <row r="412" spans="1:13">
      <c r="A412" s="17">
        <f>'Escenario base'!A410</f>
        <v>0</v>
      </c>
      <c r="B412" s="17">
        <f>'Escenario base'!B410</f>
        <v>0</v>
      </c>
      <c r="C412" s="33"/>
      <c r="D412" s="17">
        <f>'Escenario base'!D410</f>
        <v>0</v>
      </c>
      <c r="E412" s="24" t="e">
        <f>VLOOKUP(A412,'Escenario base'!$A$7:$G$499,7,)</f>
        <v>#N/A</v>
      </c>
      <c r="F412" s="17" t="e">
        <f t="shared" si="50"/>
        <v>#DIV/0!</v>
      </c>
      <c r="G412" s="17" t="e">
        <f t="shared" si="51"/>
        <v>#N/A</v>
      </c>
      <c r="H412" s="18" t="e">
        <f t="shared" si="52"/>
        <v>#N/A</v>
      </c>
      <c r="I412" s="18" t="e">
        <f t="shared" si="49"/>
        <v>#N/A</v>
      </c>
      <c r="J412" s="22" t="e">
        <f t="shared" si="53"/>
        <v>#N/A</v>
      </c>
      <c r="K412" s="22" t="e">
        <f t="shared" si="54"/>
        <v>#N/A</v>
      </c>
      <c r="L412" s="22" t="e">
        <f t="shared" si="55"/>
        <v>#N/A</v>
      </c>
      <c r="M412" s="22" t="e">
        <f t="shared" si="56"/>
        <v>#N/A</v>
      </c>
    </row>
    <row r="413" spans="1:13">
      <c r="A413" s="17">
        <f>'Escenario base'!A411</f>
        <v>0</v>
      </c>
      <c r="B413" s="17">
        <f>'Escenario base'!B411</f>
        <v>0</v>
      </c>
      <c r="C413" s="33"/>
      <c r="D413" s="17">
        <f>'Escenario base'!D411</f>
        <v>0</v>
      </c>
      <c r="E413" s="24" t="e">
        <f>VLOOKUP(A413,'Escenario base'!$A$7:$G$499,7,)</f>
        <v>#N/A</v>
      </c>
      <c r="F413" s="17" t="e">
        <f t="shared" si="50"/>
        <v>#DIV/0!</v>
      </c>
      <c r="G413" s="17" t="e">
        <f t="shared" si="51"/>
        <v>#N/A</v>
      </c>
      <c r="H413" s="18" t="e">
        <f t="shared" si="52"/>
        <v>#N/A</v>
      </c>
      <c r="I413" s="18" t="e">
        <f t="shared" si="49"/>
        <v>#N/A</v>
      </c>
      <c r="J413" s="22" t="e">
        <f t="shared" si="53"/>
        <v>#N/A</v>
      </c>
      <c r="K413" s="22" t="e">
        <f t="shared" si="54"/>
        <v>#N/A</v>
      </c>
      <c r="L413" s="22" t="e">
        <f t="shared" si="55"/>
        <v>#N/A</v>
      </c>
      <c r="M413" s="22" t="e">
        <f t="shared" si="56"/>
        <v>#N/A</v>
      </c>
    </row>
    <row r="414" spans="1:13">
      <c r="A414" s="17">
        <f>'Escenario base'!A412</f>
        <v>0</v>
      </c>
      <c r="B414" s="17">
        <f>'Escenario base'!B412</f>
        <v>0</v>
      </c>
      <c r="C414" s="33"/>
      <c r="D414" s="17">
        <f>'Escenario base'!D412</f>
        <v>0</v>
      </c>
      <c r="E414" s="24" t="e">
        <f>VLOOKUP(A414,'Escenario base'!$A$7:$G$499,7,)</f>
        <v>#N/A</v>
      </c>
      <c r="F414" s="17" t="e">
        <f t="shared" si="50"/>
        <v>#DIV/0!</v>
      </c>
      <c r="G414" s="17" t="e">
        <f t="shared" si="51"/>
        <v>#N/A</v>
      </c>
      <c r="H414" s="18" t="e">
        <f t="shared" si="52"/>
        <v>#N/A</v>
      </c>
      <c r="I414" s="18" t="e">
        <f t="shared" si="49"/>
        <v>#N/A</v>
      </c>
      <c r="J414" s="22" t="e">
        <f t="shared" si="53"/>
        <v>#N/A</v>
      </c>
      <c r="K414" s="22" t="e">
        <f t="shared" si="54"/>
        <v>#N/A</v>
      </c>
      <c r="L414" s="22" t="e">
        <f t="shared" si="55"/>
        <v>#N/A</v>
      </c>
      <c r="M414" s="22" t="e">
        <f t="shared" si="56"/>
        <v>#N/A</v>
      </c>
    </row>
    <row r="415" spans="1:13">
      <c r="A415" s="17">
        <f>'Escenario base'!A413</f>
        <v>0</v>
      </c>
      <c r="B415" s="17">
        <f>'Escenario base'!B413</f>
        <v>0</v>
      </c>
      <c r="C415" s="33"/>
      <c r="D415" s="17">
        <f>'Escenario base'!D413</f>
        <v>0</v>
      </c>
      <c r="E415" s="24" t="e">
        <f>VLOOKUP(A415,'Escenario base'!$A$7:$G$499,7,)</f>
        <v>#N/A</v>
      </c>
      <c r="F415" s="17" t="e">
        <f t="shared" si="50"/>
        <v>#DIV/0!</v>
      </c>
      <c r="G415" s="17" t="e">
        <f t="shared" si="51"/>
        <v>#N/A</v>
      </c>
      <c r="H415" s="18" t="e">
        <f t="shared" si="52"/>
        <v>#N/A</v>
      </c>
      <c r="I415" s="18" t="e">
        <f t="shared" si="49"/>
        <v>#N/A</v>
      </c>
      <c r="J415" s="22" t="e">
        <f t="shared" si="53"/>
        <v>#N/A</v>
      </c>
      <c r="K415" s="22" t="e">
        <f t="shared" si="54"/>
        <v>#N/A</v>
      </c>
      <c r="L415" s="22" t="e">
        <f t="shared" si="55"/>
        <v>#N/A</v>
      </c>
      <c r="M415" s="22" t="e">
        <f t="shared" si="56"/>
        <v>#N/A</v>
      </c>
    </row>
    <row r="416" spans="1:13">
      <c r="A416" s="17">
        <f>'Escenario base'!A414</f>
        <v>0</v>
      </c>
      <c r="B416" s="17">
        <f>'Escenario base'!B414</f>
        <v>0</v>
      </c>
      <c r="C416" s="33"/>
      <c r="D416" s="17">
        <f>'Escenario base'!D414</f>
        <v>0</v>
      </c>
      <c r="E416" s="24" t="e">
        <f>VLOOKUP(A416,'Escenario base'!$A$7:$G$499,7,)</f>
        <v>#N/A</v>
      </c>
      <c r="F416" s="17" t="e">
        <f t="shared" si="50"/>
        <v>#DIV/0!</v>
      </c>
      <c r="G416" s="17" t="e">
        <f t="shared" si="51"/>
        <v>#N/A</v>
      </c>
      <c r="H416" s="18" t="e">
        <f t="shared" si="52"/>
        <v>#N/A</v>
      </c>
      <c r="I416" s="18" t="e">
        <f t="shared" si="49"/>
        <v>#N/A</v>
      </c>
      <c r="J416" s="22" t="e">
        <f t="shared" si="53"/>
        <v>#N/A</v>
      </c>
      <c r="K416" s="22" t="e">
        <f t="shared" si="54"/>
        <v>#N/A</v>
      </c>
      <c r="L416" s="22" t="e">
        <f t="shared" si="55"/>
        <v>#N/A</v>
      </c>
      <c r="M416" s="22" t="e">
        <f t="shared" si="56"/>
        <v>#N/A</v>
      </c>
    </row>
    <row r="417" spans="1:13">
      <c r="A417" s="17">
        <f>'Escenario base'!A415</f>
        <v>0</v>
      </c>
      <c r="B417" s="17">
        <f>'Escenario base'!B415</f>
        <v>0</v>
      </c>
      <c r="C417" s="33"/>
      <c r="D417" s="17">
        <f>'Escenario base'!D415</f>
        <v>0</v>
      </c>
      <c r="E417" s="24" t="e">
        <f>VLOOKUP(A417,'Escenario base'!$A$7:$G$499,7,)</f>
        <v>#N/A</v>
      </c>
      <c r="F417" s="17" t="e">
        <f t="shared" si="50"/>
        <v>#DIV/0!</v>
      </c>
      <c r="G417" s="17" t="e">
        <f t="shared" si="51"/>
        <v>#N/A</v>
      </c>
      <c r="H417" s="18" t="e">
        <f t="shared" si="52"/>
        <v>#N/A</v>
      </c>
      <c r="I417" s="18" t="e">
        <f t="shared" si="49"/>
        <v>#N/A</v>
      </c>
      <c r="J417" s="22" t="e">
        <f t="shared" si="53"/>
        <v>#N/A</v>
      </c>
      <c r="K417" s="22" t="e">
        <f t="shared" si="54"/>
        <v>#N/A</v>
      </c>
      <c r="L417" s="22" t="e">
        <f t="shared" si="55"/>
        <v>#N/A</v>
      </c>
      <c r="M417" s="22" t="e">
        <f t="shared" si="56"/>
        <v>#N/A</v>
      </c>
    </row>
    <row r="418" spans="1:13">
      <c r="A418" s="17">
        <f>'Escenario base'!A416</f>
        <v>0</v>
      </c>
      <c r="B418" s="17">
        <f>'Escenario base'!B416</f>
        <v>0</v>
      </c>
      <c r="C418" s="33"/>
      <c r="D418" s="17">
        <f>'Escenario base'!D416</f>
        <v>0</v>
      </c>
      <c r="E418" s="24" t="e">
        <f>VLOOKUP(A418,'Escenario base'!$A$7:$G$499,7,)</f>
        <v>#N/A</v>
      </c>
      <c r="F418" s="17" t="e">
        <f t="shared" si="50"/>
        <v>#DIV/0!</v>
      </c>
      <c r="G418" s="17" t="e">
        <f t="shared" si="51"/>
        <v>#N/A</v>
      </c>
      <c r="H418" s="18" t="e">
        <f t="shared" si="52"/>
        <v>#N/A</v>
      </c>
      <c r="I418" s="18" t="e">
        <f t="shared" si="49"/>
        <v>#N/A</v>
      </c>
      <c r="J418" s="22" t="e">
        <f t="shared" si="53"/>
        <v>#N/A</v>
      </c>
      <c r="K418" s="22" t="e">
        <f t="shared" si="54"/>
        <v>#N/A</v>
      </c>
      <c r="L418" s="22" t="e">
        <f t="shared" si="55"/>
        <v>#N/A</v>
      </c>
      <c r="M418" s="22" t="e">
        <f t="shared" si="56"/>
        <v>#N/A</v>
      </c>
    </row>
    <row r="419" spans="1:13">
      <c r="A419" s="17">
        <f>'Escenario base'!A417</f>
        <v>0</v>
      </c>
      <c r="B419" s="17">
        <f>'Escenario base'!B417</f>
        <v>0</v>
      </c>
      <c r="C419" s="33"/>
      <c r="D419" s="17">
        <f>'Escenario base'!D417</f>
        <v>0</v>
      </c>
      <c r="E419" s="24" t="e">
        <f>VLOOKUP(A419,'Escenario base'!$A$7:$G$499,7,)</f>
        <v>#N/A</v>
      </c>
      <c r="F419" s="17" t="e">
        <f t="shared" si="50"/>
        <v>#DIV/0!</v>
      </c>
      <c r="G419" s="17" t="e">
        <f t="shared" si="51"/>
        <v>#N/A</v>
      </c>
      <c r="H419" s="18" t="e">
        <f t="shared" si="52"/>
        <v>#N/A</v>
      </c>
      <c r="I419" s="18" t="e">
        <f t="shared" si="49"/>
        <v>#N/A</v>
      </c>
      <c r="J419" s="22" t="e">
        <f t="shared" si="53"/>
        <v>#N/A</v>
      </c>
      <c r="K419" s="22" t="e">
        <f t="shared" si="54"/>
        <v>#N/A</v>
      </c>
      <c r="L419" s="22" t="e">
        <f t="shared" si="55"/>
        <v>#N/A</v>
      </c>
      <c r="M419" s="22" t="e">
        <f t="shared" si="56"/>
        <v>#N/A</v>
      </c>
    </row>
    <row r="420" spans="1:13">
      <c r="A420" s="17">
        <f>'Escenario base'!A418</f>
        <v>0</v>
      </c>
      <c r="B420" s="17">
        <f>'Escenario base'!B418</f>
        <v>0</v>
      </c>
      <c r="C420" s="33"/>
      <c r="D420" s="17">
        <f>'Escenario base'!D418</f>
        <v>0</v>
      </c>
      <c r="E420" s="24" t="e">
        <f>VLOOKUP(A420,'Escenario base'!$A$7:$G$499,7,)</f>
        <v>#N/A</v>
      </c>
      <c r="F420" s="17" t="e">
        <f t="shared" si="50"/>
        <v>#DIV/0!</v>
      </c>
      <c r="G420" s="17" t="e">
        <f t="shared" si="51"/>
        <v>#N/A</v>
      </c>
      <c r="H420" s="18" t="e">
        <f t="shared" si="52"/>
        <v>#N/A</v>
      </c>
      <c r="I420" s="18" t="e">
        <f t="shared" si="49"/>
        <v>#N/A</v>
      </c>
      <c r="J420" s="22" t="e">
        <f t="shared" si="53"/>
        <v>#N/A</v>
      </c>
      <c r="K420" s="22" t="e">
        <f t="shared" si="54"/>
        <v>#N/A</v>
      </c>
      <c r="L420" s="22" t="e">
        <f t="shared" si="55"/>
        <v>#N/A</v>
      </c>
      <c r="M420" s="22" t="e">
        <f t="shared" si="56"/>
        <v>#N/A</v>
      </c>
    </row>
    <row r="421" spans="1:13">
      <c r="A421" s="17">
        <f>'Escenario base'!A419</f>
        <v>0</v>
      </c>
      <c r="B421" s="17">
        <f>'Escenario base'!B419</f>
        <v>0</v>
      </c>
      <c r="C421" s="33"/>
      <c r="D421" s="17">
        <f>'Escenario base'!D419</f>
        <v>0</v>
      </c>
      <c r="E421" s="24" t="e">
        <f>VLOOKUP(A421,'Escenario base'!$A$7:$G$499,7,)</f>
        <v>#N/A</v>
      </c>
      <c r="F421" s="17" t="e">
        <f t="shared" si="50"/>
        <v>#DIV/0!</v>
      </c>
      <c r="G421" s="17" t="e">
        <f t="shared" si="51"/>
        <v>#N/A</v>
      </c>
      <c r="H421" s="18" t="e">
        <f t="shared" si="52"/>
        <v>#N/A</v>
      </c>
      <c r="I421" s="18" t="e">
        <f t="shared" si="49"/>
        <v>#N/A</v>
      </c>
      <c r="J421" s="22" t="e">
        <f t="shared" si="53"/>
        <v>#N/A</v>
      </c>
      <c r="K421" s="22" t="e">
        <f t="shared" si="54"/>
        <v>#N/A</v>
      </c>
      <c r="L421" s="22" t="e">
        <f t="shared" si="55"/>
        <v>#N/A</v>
      </c>
      <c r="M421" s="22" t="e">
        <f t="shared" si="56"/>
        <v>#N/A</v>
      </c>
    </row>
    <row r="422" spans="1:13">
      <c r="A422" s="17">
        <f>'Escenario base'!A420</f>
        <v>0</v>
      </c>
      <c r="B422" s="17">
        <f>'Escenario base'!B420</f>
        <v>0</v>
      </c>
      <c r="C422" s="33"/>
      <c r="D422" s="17">
        <f>'Escenario base'!D420</f>
        <v>0</v>
      </c>
      <c r="E422" s="24" t="e">
        <f>VLOOKUP(A422,'Escenario base'!$A$7:$G$499,7,)</f>
        <v>#N/A</v>
      </c>
      <c r="F422" s="17" t="e">
        <f t="shared" si="50"/>
        <v>#DIV/0!</v>
      </c>
      <c r="G422" s="17" t="e">
        <f t="shared" si="51"/>
        <v>#N/A</v>
      </c>
      <c r="H422" s="18" t="e">
        <f t="shared" si="52"/>
        <v>#N/A</v>
      </c>
      <c r="I422" s="18" t="e">
        <f t="shared" si="49"/>
        <v>#N/A</v>
      </c>
      <c r="J422" s="22" t="e">
        <f t="shared" si="53"/>
        <v>#N/A</v>
      </c>
      <c r="K422" s="22" t="e">
        <f t="shared" si="54"/>
        <v>#N/A</v>
      </c>
      <c r="L422" s="22" t="e">
        <f t="shared" si="55"/>
        <v>#N/A</v>
      </c>
      <c r="M422" s="22" t="e">
        <f t="shared" si="56"/>
        <v>#N/A</v>
      </c>
    </row>
    <row r="423" spans="1:13">
      <c r="A423" s="17">
        <f>'Escenario base'!A421</f>
        <v>0</v>
      </c>
      <c r="B423" s="17">
        <f>'Escenario base'!B421</f>
        <v>0</v>
      </c>
      <c r="C423" s="33"/>
      <c r="D423" s="17">
        <f>'Escenario base'!D421</f>
        <v>0</v>
      </c>
      <c r="E423" s="24" t="e">
        <f>VLOOKUP(A423,'Escenario base'!$A$7:$G$499,7,)</f>
        <v>#N/A</v>
      </c>
      <c r="F423" s="17" t="e">
        <f t="shared" si="50"/>
        <v>#DIV/0!</v>
      </c>
      <c r="G423" s="17" t="e">
        <f t="shared" si="51"/>
        <v>#N/A</v>
      </c>
      <c r="H423" s="18" t="e">
        <f t="shared" si="52"/>
        <v>#N/A</v>
      </c>
      <c r="I423" s="18" t="e">
        <f t="shared" si="49"/>
        <v>#N/A</v>
      </c>
      <c r="J423" s="22" t="e">
        <f t="shared" si="53"/>
        <v>#N/A</v>
      </c>
      <c r="K423" s="22" t="e">
        <f t="shared" si="54"/>
        <v>#N/A</v>
      </c>
      <c r="L423" s="22" t="e">
        <f t="shared" si="55"/>
        <v>#N/A</v>
      </c>
      <c r="M423" s="22" t="e">
        <f t="shared" si="56"/>
        <v>#N/A</v>
      </c>
    </row>
    <row r="424" spans="1:13">
      <c r="A424" s="17">
        <f>'Escenario base'!A422</f>
        <v>0</v>
      </c>
      <c r="B424" s="17">
        <f>'Escenario base'!B422</f>
        <v>0</v>
      </c>
      <c r="C424" s="33"/>
      <c r="D424" s="17">
        <f>'Escenario base'!D422</f>
        <v>0</v>
      </c>
      <c r="E424" s="24" t="e">
        <f>VLOOKUP(A424,'Escenario base'!$A$7:$G$499,7,)</f>
        <v>#N/A</v>
      </c>
      <c r="F424" s="17" t="e">
        <f t="shared" si="50"/>
        <v>#DIV/0!</v>
      </c>
      <c r="G424" s="17" t="e">
        <f t="shared" si="51"/>
        <v>#N/A</v>
      </c>
      <c r="H424" s="18" t="e">
        <f t="shared" si="52"/>
        <v>#N/A</v>
      </c>
      <c r="I424" s="18" t="e">
        <f t="shared" si="49"/>
        <v>#N/A</v>
      </c>
      <c r="J424" s="22" t="e">
        <f t="shared" si="53"/>
        <v>#N/A</v>
      </c>
      <c r="K424" s="22" t="e">
        <f t="shared" si="54"/>
        <v>#N/A</v>
      </c>
      <c r="L424" s="22" t="e">
        <f t="shared" si="55"/>
        <v>#N/A</v>
      </c>
      <c r="M424" s="22" t="e">
        <f t="shared" si="56"/>
        <v>#N/A</v>
      </c>
    </row>
    <row r="425" spans="1:13">
      <c r="A425" s="17">
        <f>'Escenario base'!A423</f>
        <v>0</v>
      </c>
      <c r="B425" s="17">
        <f>'Escenario base'!B423</f>
        <v>0</v>
      </c>
      <c r="C425" s="33"/>
      <c r="D425" s="17">
        <f>'Escenario base'!D423</f>
        <v>0</v>
      </c>
      <c r="E425" s="24" t="e">
        <f>VLOOKUP(A425,'Escenario base'!$A$7:$G$499,7,)</f>
        <v>#N/A</v>
      </c>
      <c r="F425" s="17" t="e">
        <f t="shared" si="50"/>
        <v>#DIV/0!</v>
      </c>
      <c r="G425" s="17" t="e">
        <f t="shared" si="51"/>
        <v>#N/A</v>
      </c>
      <c r="H425" s="18" t="e">
        <f t="shared" si="52"/>
        <v>#N/A</v>
      </c>
      <c r="I425" s="18" t="e">
        <f t="shared" si="49"/>
        <v>#N/A</v>
      </c>
      <c r="J425" s="22" t="e">
        <f t="shared" si="53"/>
        <v>#N/A</v>
      </c>
      <c r="K425" s="22" t="e">
        <f t="shared" si="54"/>
        <v>#N/A</v>
      </c>
      <c r="L425" s="22" t="e">
        <f t="shared" si="55"/>
        <v>#N/A</v>
      </c>
      <c r="M425" s="22" t="e">
        <f t="shared" si="56"/>
        <v>#N/A</v>
      </c>
    </row>
    <row r="426" spans="1:13">
      <c r="A426" s="17">
        <f>'Escenario base'!A424</f>
        <v>0</v>
      </c>
      <c r="B426" s="17">
        <f>'Escenario base'!B424</f>
        <v>0</v>
      </c>
      <c r="C426" s="33"/>
      <c r="D426" s="17">
        <f>'Escenario base'!D424</f>
        <v>0</v>
      </c>
      <c r="E426" s="24" t="e">
        <f>VLOOKUP(A426,'Escenario base'!$A$7:$G$499,7,)</f>
        <v>#N/A</v>
      </c>
      <c r="F426" s="17" t="e">
        <f t="shared" si="50"/>
        <v>#DIV/0!</v>
      </c>
      <c r="G426" s="17" t="e">
        <f t="shared" si="51"/>
        <v>#N/A</v>
      </c>
      <c r="H426" s="18" t="e">
        <f t="shared" si="52"/>
        <v>#N/A</v>
      </c>
      <c r="I426" s="18" t="e">
        <f t="shared" si="49"/>
        <v>#N/A</v>
      </c>
      <c r="J426" s="22" t="e">
        <f t="shared" si="53"/>
        <v>#N/A</v>
      </c>
      <c r="K426" s="22" t="e">
        <f t="shared" si="54"/>
        <v>#N/A</v>
      </c>
      <c r="L426" s="22" t="e">
        <f t="shared" si="55"/>
        <v>#N/A</v>
      </c>
      <c r="M426" s="22" t="e">
        <f t="shared" si="56"/>
        <v>#N/A</v>
      </c>
    </row>
    <row r="427" spans="1:13">
      <c r="A427" s="17">
        <f>'Escenario base'!A425</f>
        <v>0</v>
      </c>
      <c r="B427" s="17">
        <f>'Escenario base'!B425</f>
        <v>0</v>
      </c>
      <c r="C427" s="33"/>
      <c r="D427" s="17">
        <f>'Escenario base'!D425</f>
        <v>0</v>
      </c>
      <c r="E427" s="24" t="e">
        <f>VLOOKUP(A427,'Escenario base'!$A$7:$G$499,7,)</f>
        <v>#N/A</v>
      </c>
      <c r="F427" s="17" t="e">
        <f t="shared" si="50"/>
        <v>#DIV/0!</v>
      </c>
      <c r="G427" s="17" t="e">
        <f t="shared" si="51"/>
        <v>#N/A</v>
      </c>
      <c r="H427" s="18" t="e">
        <f t="shared" si="52"/>
        <v>#N/A</v>
      </c>
      <c r="I427" s="18" t="e">
        <f t="shared" si="49"/>
        <v>#N/A</v>
      </c>
      <c r="J427" s="22" t="e">
        <f t="shared" si="53"/>
        <v>#N/A</v>
      </c>
      <c r="K427" s="22" t="e">
        <f t="shared" si="54"/>
        <v>#N/A</v>
      </c>
      <c r="L427" s="22" t="e">
        <f t="shared" si="55"/>
        <v>#N/A</v>
      </c>
      <c r="M427" s="22" t="e">
        <f t="shared" si="56"/>
        <v>#N/A</v>
      </c>
    </row>
    <row r="428" spans="1:13">
      <c r="A428" s="17">
        <f>'Escenario base'!A426</f>
        <v>0</v>
      </c>
      <c r="B428" s="17">
        <f>'Escenario base'!B426</f>
        <v>0</v>
      </c>
      <c r="C428" s="33"/>
      <c r="D428" s="17">
        <f>'Escenario base'!D426</f>
        <v>0</v>
      </c>
      <c r="E428" s="24" t="e">
        <f>VLOOKUP(A428,'Escenario base'!$A$7:$G$499,7,)</f>
        <v>#N/A</v>
      </c>
      <c r="F428" s="17" t="e">
        <f t="shared" si="50"/>
        <v>#DIV/0!</v>
      </c>
      <c r="G428" s="17" t="e">
        <f t="shared" si="51"/>
        <v>#N/A</v>
      </c>
      <c r="H428" s="18" t="e">
        <f t="shared" si="52"/>
        <v>#N/A</v>
      </c>
      <c r="I428" s="18" t="e">
        <f t="shared" si="49"/>
        <v>#N/A</v>
      </c>
      <c r="J428" s="22" t="e">
        <f t="shared" si="53"/>
        <v>#N/A</v>
      </c>
      <c r="K428" s="22" t="e">
        <f t="shared" si="54"/>
        <v>#N/A</v>
      </c>
      <c r="L428" s="22" t="e">
        <f t="shared" si="55"/>
        <v>#N/A</v>
      </c>
      <c r="M428" s="22" t="e">
        <f t="shared" si="56"/>
        <v>#N/A</v>
      </c>
    </row>
    <row r="429" spans="1:13">
      <c r="A429" s="17">
        <f>'Escenario base'!A427</f>
        <v>0</v>
      </c>
      <c r="B429" s="17">
        <f>'Escenario base'!B427</f>
        <v>0</v>
      </c>
      <c r="C429" s="33"/>
      <c r="D429" s="17">
        <f>'Escenario base'!D427</f>
        <v>0</v>
      </c>
      <c r="E429" s="24" t="e">
        <f>VLOOKUP(A429,'Escenario base'!$A$7:$G$499,7,)</f>
        <v>#N/A</v>
      </c>
      <c r="F429" s="17" t="e">
        <f t="shared" si="50"/>
        <v>#DIV/0!</v>
      </c>
      <c r="G429" s="17" t="e">
        <f t="shared" si="51"/>
        <v>#N/A</v>
      </c>
      <c r="H429" s="18" t="e">
        <f t="shared" si="52"/>
        <v>#N/A</v>
      </c>
      <c r="I429" s="18" t="e">
        <f t="shared" si="49"/>
        <v>#N/A</v>
      </c>
      <c r="J429" s="22" t="e">
        <f t="shared" si="53"/>
        <v>#N/A</v>
      </c>
      <c r="K429" s="22" t="e">
        <f t="shared" si="54"/>
        <v>#N/A</v>
      </c>
      <c r="L429" s="22" t="e">
        <f t="shared" si="55"/>
        <v>#N/A</v>
      </c>
      <c r="M429" s="22" t="e">
        <f t="shared" si="56"/>
        <v>#N/A</v>
      </c>
    </row>
    <row r="430" spans="1:13">
      <c r="A430" s="17">
        <f>'Escenario base'!A428</f>
        <v>0</v>
      </c>
      <c r="B430" s="17">
        <f>'Escenario base'!B428</f>
        <v>0</v>
      </c>
      <c r="C430" s="33"/>
      <c r="D430" s="17">
        <f>'Escenario base'!D428</f>
        <v>0</v>
      </c>
      <c r="E430" s="24" t="e">
        <f>VLOOKUP(A430,'Escenario base'!$A$7:$G$499,7,)</f>
        <v>#N/A</v>
      </c>
      <c r="F430" s="17" t="e">
        <f t="shared" si="50"/>
        <v>#DIV/0!</v>
      </c>
      <c r="G430" s="17" t="e">
        <f t="shared" si="51"/>
        <v>#N/A</v>
      </c>
      <c r="H430" s="18" t="e">
        <f t="shared" si="52"/>
        <v>#N/A</v>
      </c>
      <c r="I430" s="18" t="e">
        <f t="shared" si="49"/>
        <v>#N/A</v>
      </c>
      <c r="J430" s="22" t="e">
        <f t="shared" si="53"/>
        <v>#N/A</v>
      </c>
      <c r="K430" s="22" t="e">
        <f t="shared" si="54"/>
        <v>#N/A</v>
      </c>
      <c r="L430" s="22" t="e">
        <f t="shared" si="55"/>
        <v>#N/A</v>
      </c>
      <c r="M430" s="22" t="e">
        <f t="shared" si="56"/>
        <v>#N/A</v>
      </c>
    </row>
    <row r="431" spans="1:13">
      <c r="A431" s="17">
        <f>'Escenario base'!A429</f>
        <v>0</v>
      </c>
      <c r="B431" s="17">
        <f>'Escenario base'!B429</f>
        <v>0</v>
      </c>
      <c r="C431" s="33"/>
      <c r="D431" s="17">
        <f>'Escenario base'!D429</f>
        <v>0</v>
      </c>
      <c r="E431" s="24" t="e">
        <f>VLOOKUP(A431,'Escenario base'!$A$7:$G$499,7,)</f>
        <v>#N/A</v>
      </c>
      <c r="F431" s="17" t="e">
        <f t="shared" si="50"/>
        <v>#DIV/0!</v>
      </c>
      <c r="G431" s="17" t="e">
        <f t="shared" si="51"/>
        <v>#N/A</v>
      </c>
      <c r="H431" s="18" t="e">
        <f t="shared" si="52"/>
        <v>#N/A</v>
      </c>
      <c r="I431" s="18" t="e">
        <f t="shared" si="49"/>
        <v>#N/A</v>
      </c>
      <c r="J431" s="22" t="e">
        <f t="shared" si="53"/>
        <v>#N/A</v>
      </c>
      <c r="K431" s="22" t="e">
        <f t="shared" si="54"/>
        <v>#N/A</v>
      </c>
      <c r="L431" s="22" t="e">
        <f t="shared" si="55"/>
        <v>#N/A</v>
      </c>
      <c r="M431" s="22" t="e">
        <f t="shared" si="56"/>
        <v>#N/A</v>
      </c>
    </row>
    <row r="432" spans="1:13">
      <c r="A432" s="17">
        <f>'Escenario base'!A430</f>
        <v>0</v>
      </c>
      <c r="B432" s="17">
        <f>'Escenario base'!B430</f>
        <v>0</v>
      </c>
      <c r="C432" s="33"/>
      <c r="D432" s="17">
        <f>'Escenario base'!D430</f>
        <v>0</v>
      </c>
      <c r="E432" s="24" t="e">
        <f>VLOOKUP(A432,'Escenario base'!$A$7:$G$499,7,)</f>
        <v>#N/A</v>
      </c>
      <c r="F432" s="17" t="e">
        <f t="shared" si="50"/>
        <v>#DIV/0!</v>
      </c>
      <c r="G432" s="17" t="e">
        <f t="shared" si="51"/>
        <v>#N/A</v>
      </c>
      <c r="H432" s="18" t="e">
        <f t="shared" si="52"/>
        <v>#N/A</v>
      </c>
      <c r="I432" s="18" t="e">
        <f t="shared" si="49"/>
        <v>#N/A</v>
      </c>
      <c r="J432" s="22" t="e">
        <f t="shared" si="53"/>
        <v>#N/A</v>
      </c>
      <c r="K432" s="22" t="e">
        <f t="shared" si="54"/>
        <v>#N/A</v>
      </c>
      <c r="L432" s="22" t="e">
        <f t="shared" si="55"/>
        <v>#N/A</v>
      </c>
      <c r="M432" s="22" t="e">
        <f t="shared" si="56"/>
        <v>#N/A</v>
      </c>
    </row>
    <row r="433" spans="1:13">
      <c r="A433" s="17">
        <f>'Escenario base'!A431</f>
        <v>0</v>
      </c>
      <c r="B433" s="17">
        <f>'Escenario base'!B431</f>
        <v>0</v>
      </c>
      <c r="C433" s="33"/>
      <c r="D433" s="17">
        <f>'Escenario base'!D431</f>
        <v>0</v>
      </c>
      <c r="E433" s="24" t="e">
        <f>VLOOKUP(A433,'Escenario base'!$A$7:$G$499,7,)</f>
        <v>#N/A</v>
      </c>
      <c r="F433" s="17" t="e">
        <f t="shared" si="50"/>
        <v>#DIV/0!</v>
      </c>
      <c r="G433" s="17" t="e">
        <f t="shared" si="51"/>
        <v>#N/A</v>
      </c>
      <c r="H433" s="18" t="e">
        <f t="shared" si="52"/>
        <v>#N/A</v>
      </c>
      <c r="I433" s="18" t="e">
        <f t="shared" si="49"/>
        <v>#N/A</v>
      </c>
      <c r="J433" s="22" t="e">
        <f t="shared" si="53"/>
        <v>#N/A</v>
      </c>
      <c r="K433" s="22" t="e">
        <f t="shared" si="54"/>
        <v>#N/A</v>
      </c>
      <c r="L433" s="22" t="e">
        <f t="shared" si="55"/>
        <v>#N/A</v>
      </c>
      <c r="M433" s="22" t="e">
        <f t="shared" si="56"/>
        <v>#N/A</v>
      </c>
    </row>
    <row r="434" spans="1:13">
      <c r="A434" s="17">
        <f>'Escenario base'!A432</f>
        <v>0</v>
      </c>
      <c r="B434" s="17">
        <f>'Escenario base'!B432</f>
        <v>0</v>
      </c>
      <c r="C434" s="33"/>
      <c r="D434" s="17">
        <f>'Escenario base'!D432</f>
        <v>0</v>
      </c>
      <c r="E434" s="24" t="e">
        <f>VLOOKUP(A434,'Escenario base'!$A$7:$G$499,7,)</f>
        <v>#N/A</v>
      </c>
      <c r="F434" s="17" t="e">
        <f t="shared" si="50"/>
        <v>#DIV/0!</v>
      </c>
      <c r="G434" s="17" t="e">
        <f t="shared" si="51"/>
        <v>#N/A</v>
      </c>
      <c r="H434" s="18" t="e">
        <f t="shared" si="52"/>
        <v>#N/A</v>
      </c>
      <c r="I434" s="18" t="e">
        <f t="shared" si="49"/>
        <v>#N/A</v>
      </c>
      <c r="J434" s="22" t="e">
        <f t="shared" si="53"/>
        <v>#N/A</v>
      </c>
      <c r="K434" s="22" t="e">
        <f t="shared" si="54"/>
        <v>#N/A</v>
      </c>
      <c r="L434" s="22" t="e">
        <f t="shared" si="55"/>
        <v>#N/A</v>
      </c>
      <c r="M434" s="22" t="e">
        <f t="shared" si="56"/>
        <v>#N/A</v>
      </c>
    </row>
    <row r="435" spans="1:13">
      <c r="A435" s="17">
        <f>'Escenario base'!A433</f>
        <v>0</v>
      </c>
      <c r="B435" s="17">
        <f>'Escenario base'!B433</f>
        <v>0</v>
      </c>
      <c r="C435" s="33"/>
      <c r="D435" s="17">
        <f>'Escenario base'!D433</f>
        <v>0</v>
      </c>
      <c r="E435" s="24" t="e">
        <f>VLOOKUP(A435,'Escenario base'!$A$7:$G$499,7,)</f>
        <v>#N/A</v>
      </c>
      <c r="F435" s="17" t="e">
        <f t="shared" si="50"/>
        <v>#DIV/0!</v>
      </c>
      <c r="G435" s="17" t="e">
        <f t="shared" si="51"/>
        <v>#N/A</v>
      </c>
      <c r="H435" s="18" t="e">
        <f t="shared" si="52"/>
        <v>#N/A</v>
      </c>
      <c r="I435" s="18" t="e">
        <f t="shared" si="49"/>
        <v>#N/A</v>
      </c>
      <c r="J435" s="22" t="e">
        <f t="shared" si="53"/>
        <v>#N/A</v>
      </c>
      <c r="K435" s="22" t="e">
        <f t="shared" si="54"/>
        <v>#N/A</v>
      </c>
      <c r="L435" s="22" t="e">
        <f t="shared" si="55"/>
        <v>#N/A</v>
      </c>
      <c r="M435" s="22" t="e">
        <f t="shared" si="56"/>
        <v>#N/A</v>
      </c>
    </row>
    <row r="436" spans="1:13">
      <c r="A436" s="17">
        <f>'Escenario base'!A434</f>
        <v>0</v>
      </c>
      <c r="B436" s="17">
        <f>'Escenario base'!B434</f>
        <v>0</v>
      </c>
      <c r="C436" s="33"/>
      <c r="D436" s="17">
        <f>'Escenario base'!D434</f>
        <v>0</v>
      </c>
      <c r="E436" s="24" t="e">
        <f>VLOOKUP(A436,'Escenario base'!$A$7:$G$499,7,)</f>
        <v>#N/A</v>
      </c>
      <c r="F436" s="17" t="e">
        <f t="shared" si="50"/>
        <v>#DIV/0!</v>
      </c>
      <c r="G436" s="17" t="e">
        <f t="shared" si="51"/>
        <v>#N/A</v>
      </c>
      <c r="H436" s="18" t="e">
        <f t="shared" si="52"/>
        <v>#N/A</v>
      </c>
      <c r="I436" s="18" t="e">
        <f t="shared" si="49"/>
        <v>#N/A</v>
      </c>
      <c r="J436" s="22" t="e">
        <f t="shared" si="53"/>
        <v>#N/A</v>
      </c>
      <c r="K436" s="22" t="e">
        <f t="shared" si="54"/>
        <v>#N/A</v>
      </c>
      <c r="L436" s="22" t="e">
        <f t="shared" si="55"/>
        <v>#N/A</v>
      </c>
      <c r="M436" s="22" t="e">
        <f t="shared" si="56"/>
        <v>#N/A</v>
      </c>
    </row>
    <row r="437" spans="1:13">
      <c r="A437" s="17">
        <f>'Escenario base'!A435</f>
        <v>0</v>
      </c>
      <c r="B437" s="17">
        <f>'Escenario base'!B435</f>
        <v>0</v>
      </c>
      <c r="C437" s="33"/>
      <c r="D437" s="17">
        <f>'Escenario base'!D435</f>
        <v>0</v>
      </c>
      <c r="E437" s="24" t="e">
        <f>VLOOKUP(A437,'Escenario base'!$A$7:$G$499,7,)</f>
        <v>#N/A</v>
      </c>
      <c r="F437" s="17" t="e">
        <f t="shared" si="50"/>
        <v>#DIV/0!</v>
      </c>
      <c r="G437" s="17" t="e">
        <f t="shared" si="51"/>
        <v>#N/A</v>
      </c>
      <c r="H437" s="18" t="e">
        <f t="shared" si="52"/>
        <v>#N/A</v>
      </c>
      <c r="I437" s="18" t="e">
        <f t="shared" si="49"/>
        <v>#N/A</v>
      </c>
      <c r="J437" s="22" t="e">
        <f t="shared" si="53"/>
        <v>#N/A</v>
      </c>
      <c r="K437" s="22" t="e">
        <f t="shared" si="54"/>
        <v>#N/A</v>
      </c>
      <c r="L437" s="22" t="e">
        <f t="shared" si="55"/>
        <v>#N/A</v>
      </c>
      <c r="M437" s="22" t="e">
        <f t="shared" si="56"/>
        <v>#N/A</v>
      </c>
    </row>
    <row r="438" spans="1:13">
      <c r="A438" s="17">
        <f>'Escenario base'!A436</f>
        <v>0</v>
      </c>
      <c r="B438" s="17">
        <f>'Escenario base'!B436</f>
        <v>0</v>
      </c>
      <c r="C438" s="33"/>
      <c r="D438" s="17">
        <f>'Escenario base'!D436</f>
        <v>0</v>
      </c>
      <c r="E438" s="24" t="e">
        <f>VLOOKUP(A438,'Escenario base'!$A$7:$G$499,7,)</f>
        <v>#N/A</v>
      </c>
      <c r="F438" s="17" t="e">
        <f t="shared" si="50"/>
        <v>#DIV/0!</v>
      </c>
      <c r="G438" s="17" t="e">
        <f t="shared" si="51"/>
        <v>#N/A</v>
      </c>
      <c r="H438" s="18" t="e">
        <f t="shared" si="52"/>
        <v>#N/A</v>
      </c>
      <c r="I438" s="18" t="e">
        <f t="shared" si="49"/>
        <v>#N/A</v>
      </c>
      <c r="J438" s="22" t="e">
        <f t="shared" si="53"/>
        <v>#N/A</v>
      </c>
      <c r="K438" s="22" t="e">
        <f t="shared" si="54"/>
        <v>#N/A</v>
      </c>
      <c r="L438" s="22" t="e">
        <f t="shared" si="55"/>
        <v>#N/A</v>
      </c>
      <c r="M438" s="22" t="e">
        <f t="shared" si="56"/>
        <v>#N/A</v>
      </c>
    </row>
    <row r="439" spans="1:13">
      <c r="A439" s="17">
        <f>'Escenario base'!A437</f>
        <v>0</v>
      </c>
      <c r="B439" s="17">
        <f>'Escenario base'!B437</f>
        <v>0</v>
      </c>
      <c r="C439" s="33"/>
      <c r="D439" s="17">
        <f>'Escenario base'!D437</f>
        <v>0</v>
      </c>
      <c r="E439" s="24" t="e">
        <f>VLOOKUP(A439,'Escenario base'!$A$7:$G$499,7,)</f>
        <v>#N/A</v>
      </c>
      <c r="F439" s="17" t="e">
        <f t="shared" si="50"/>
        <v>#DIV/0!</v>
      </c>
      <c r="G439" s="17" t="e">
        <f t="shared" si="51"/>
        <v>#N/A</v>
      </c>
      <c r="H439" s="18" t="e">
        <f t="shared" si="52"/>
        <v>#N/A</v>
      </c>
      <c r="I439" s="18" t="e">
        <f t="shared" si="49"/>
        <v>#N/A</v>
      </c>
      <c r="J439" s="22" t="e">
        <f t="shared" si="53"/>
        <v>#N/A</v>
      </c>
      <c r="K439" s="22" t="e">
        <f t="shared" si="54"/>
        <v>#N/A</v>
      </c>
      <c r="L439" s="22" t="e">
        <f t="shared" si="55"/>
        <v>#N/A</v>
      </c>
      <c r="M439" s="22" t="e">
        <f t="shared" si="56"/>
        <v>#N/A</v>
      </c>
    </row>
    <row r="440" spans="1:13">
      <c r="A440" s="17">
        <f>'Escenario base'!A438</f>
        <v>0</v>
      </c>
      <c r="B440" s="17">
        <f>'Escenario base'!B438</f>
        <v>0</v>
      </c>
      <c r="C440" s="33"/>
      <c r="D440" s="17">
        <f>'Escenario base'!D438</f>
        <v>0</v>
      </c>
      <c r="E440" s="24" t="e">
        <f>VLOOKUP(A440,'Escenario base'!$A$7:$G$499,7,)</f>
        <v>#N/A</v>
      </c>
      <c r="F440" s="17" t="e">
        <f t="shared" si="50"/>
        <v>#DIV/0!</v>
      </c>
      <c r="G440" s="17" t="e">
        <f t="shared" si="51"/>
        <v>#N/A</v>
      </c>
      <c r="H440" s="18" t="e">
        <f t="shared" si="52"/>
        <v>#N/A</v>
      </c>
      <c r="I440" s="18" t="e">
        <f t="shared" si="49"/>
        <v>#N/A</v>
      </c>
      <c r="J440" s="22" t="e">
        <f t="shared" si="53"/>
        <v>#N/A</v>
      </c>
      <c r="K440" s="22" t="e">
        <f t="shared" si="54"/>
        <v>#N/A</v>
      </c>
      <c r="L440" s="22" t="e">
        <f t="shared" si="55"/>
        <v>#N/A</v>
      </c>
      <c r="M440" s="22" t="e">
        <f t="shared" si="56"/>
        <v>#N/A</v>
      </c>
    </row>
    <row r="441" spans="1:13">
      <c r="A441" s="17">
        <f>'Escenario base'!A439</f>
        <v>0</v>
      </c>
      <c r="B441" s="17">
        <f>'Escenario base'!B439</f>
        <v>0</v>
      </c>
      <c r="C441" s="33"/>
      <c r="D441" s="17">
        <f>'Escenario base'!D439</f>
        <v>0</v>
      </c>
      <c r="E441" s="24" t="e">
        <f>VLOOKUP(A441,'Escenario base'!$A$7:$G$499,7,)</f>
        <v>#N/A</v>
      </c>
      <c r="F441" s="17" t="e">
        <f t="shared" si="50"/>
        <v>#DIV/0!</v>
      </c>
      <c r="G441" s="17" t="e">
        <f t="shared" si="51"/>
        <v>#N/A</v>
      </c>
      <c r="H441" s="18" t="e">
        <f t="shared" si="52"/>
        <v>#N/A</v>
      </c>
      <c r="I441" s="18" t="e">
        <f t="shared" si="49"/>
        <v>#N/A</v>
      </c>
      <c r="J441" s="22" t="e">
        <f t="shared" si="53"/>
        <v>#N/A</v>
      </c>
      <c r="K441" s="22" t="e">
        <f t="shared" si="54"/>
        <v>#N/A</v>
      </c>
      <c r="L441" s="22" t="e">
        <f t="shared" si="55"/>
        <v>#N/A</v>
      </c>
      <c r="M441" s="22" t="e">
        <f t="shared" si="56"/>
        <v>#N/A</v>
      </c>
    </row>
    <row r="442" spans="1:13">
      <c r="A442" s="17">
        <f>'Escenario base'!A440</f>
        <v>0</v>
      </c>
      <c r="B442" s="17">
        <f>'Escenario base'!B440</f>
        <v>0</v>
      </c>
      <c r="C442" s="33"/>
      <c r="D442" s="17">
        <f>'Escenario base'!D440</f>
        <v>0</v>
      </c>
      <c r="E442" s="24" t="e">
        <f>VLOOKUP(A442,'Escenario base'!$A$7:$G$499,7,)</f>
        <v>#N/A</v>
      </c>
      <c r="F442" s="17" t="e">
        <f t="shared" si="50"/>
        <v>#DIV/0!</v>
      </c>
      <c r="G442" s="17" t="e">
        <f t="shared" si="51"/>
        <v>#N/A</v>
      </c>
      <c r="H442" s="18" t="e">
        <f t="shared" si="52"/>
        <v>#N/A</v>
      </c>
      <c r="I442" s="18" t="e">
        <f t="shared" si="49"/>
        <v>#N/A</v>
      </c>
      <c r="J442" s="22" t="e">
        <f t="shared" si="53"/>
        <v>#N/A</v>
      </c>
      <c r="K442" s="22" t="e">
        <f t="shared" si="54"/>
        <v>#N/A</v>
      </c>
      <c r="L442" s="22" t="e">
        <f t="shared" si="55"/>
        <v>#N/A</v>
      </c>
      <c r="M442" s="22" t="e">
        <f t="shared" si="56"/>
        <v>#N/A</v>
      </c>
    </row>
    <row r="443" spans="1:13">
      <c r="A443" s="17">
        <f>'Escenario base'!A441</f>
        <v>0</v>
      </c>
      <c r="B443" s="17">
        <f>'Escenario base'!B441</f>
        <v>0</v>
      </c>
      <c r="C443" s="33"/>
      <c r="D443" s="17">
        <f>'Escenario base'!D441</f>
        <v>0</v>
      </c>
      <c r="E443" s="24" t="e">
        <f>VLOOKUP(A443,'Escenario base'!$A$7:$G$499,7,)</f>
        <v>#N/A</v>
      </c>
      <c r="F443" s="17" t="e">
        <f t="shared" si="50"/>
        <v>#DIV/0!</v>
      </c>
      <c r="G443" s="17" t="e">
        <f t="shared" si="51"/>
        <v>#N/A</v>
      </c>
      <c r="H443" s="18" t="e">
        <f t="shared" si="52"/>
        <v>#N/A</v>
      </c>
      <c r="I443" s="18" t="e">
        <f t="shared" si="49"/>
        <v>#N/A</v>
      </c>
      <c r="J443" s="22" t="e">
        <f t="shared" si="53"/>
        <v>#N/A</v>
      </c>
      <c r="K443" s="22" t="e">
        <f t="shared" si="54"/>
        <v>#N/A</v>
      </c>
      <c r="L443" s="22" t="e">
        <f t="shared" si="55"/>
        <v>#N/A</v>
      </c>
      <c r="M443" s="22" t="e">
        <f t="shared" si="56"/>
        <v>#N/A</v>
      </c>
    </row>
    <row r="444" spans="1:13">
      <c r="A444" s="17">
        <f>'Escenario base'!A442</f>
        <v>0</v>
      </c>
      <c r="B444" s="17">
        <f>'Escenario base'!B442</f>
        <v>0</v>
      </c>
      <c r="C444" s="33"/>
      <c r="D444" s="17">
        <f>'Escenario base'!D442</f>
        <v>0</v>
      </c>
      <c r="E444" s="24" t="e">
        <f>VLOOKUP(A444,'Escenario base'!$A$7:$G$499,7,)</f>
        <v>#N/A</v>
      </c>
      <c r="F444" s="17" t="e">
        <f t="shared" si="50"/>
        <v>#DIV/0!</v>
      </c>
      <c r="G444" s="17" t="e">
        <f t="shared" si="51"/>
        <v>#N/A</v>
      </c>
      <c r="H444" s="18" t="e">
        <f t="shared" si="52"/>
        <v>#N/A</v>
      </c>
      <c r="I444" s="18" t="e">
        <f t="shared" si="49"/>
        <v>#N/A</v>
      </c>
      <c r="J444" s="22" t="e">
        <f t="shared" si="53"/>
        <v>#N/A</v>
      </c>
      <c r="K444" s="22" t="e">
        <f t="shared" si="54"/>
        <v>#N/A</v>
      </c>
      <c r="L444" s="22" t="e">
        <f t="shared" si="55"/>
        <v>#N/A</v>
      </c>
      <c r="M444" s="22" t="e">
        <f t="shared" si="56"/>
        <v>#N/A</v>
      </c>
    </row>
    <row r="445" spans="1:13">
      <c r="A445" s="17">
        <f>'Escenario base'!A443</f>
        <v>0</v>
      </c>
      <c r="B445" s="17">
        <f>'Escenario base'!B443</f>
        <v>0</v>
      </c>
      <c r="C445" s="33"/>
      <c r="D445" s="17">
        <f>'Escenario base'!D443</f>
        <v>0</v>
      </c>
      <c r="E445" s="24" t="e">
        <f>VLOOKUP(A445,'Escenario base'!$A$7:$G$499,7,)</f>
        <v>#N/A</v>
      </c>
      <c r="F445" s="17" t="e">
        <f t="shared" si="50"/>
        <v>#DIV/0!</v>
      </c>
      <c r="G445" s="17" t="e">
        <f t="shared" si="51"/>
        <v>#N/A</v>
      </c>
      <c r="H445" s="18" t="e">
        <f t="shared" si="52"/>
        <v>#N/A</v>
      </c>
      <c r="I445" s="18" t="e">
        <f t="shared" si="49"/>
        <v>#N/A</v>
      </c>
      <c r="J445" s="22" t="e">
        <f t="shared" si="53"/>
        <v>#N/A</v>
      </c>
      <c r="K445" s="22" t="e">
        <f t="shared" si="54"/>
        <v>#N/A</v>
      </c>
      <c r="L445" s="22" t="e">
        <f t="shared" si="55"/>
        <v>#N/A</v>
      </c>
      <c r="M445" s="22" t="e">
        <f t="shared" si="56"/>
        <v>#N/A</v>
      </c>
    </row>
    <row r="446" spans="1:13">
      <c r="A446" s="17">
        <f>'Escenario base'!A444</f>
        <v>0</v>
      </c>
      <c r="B446" s="17">
        <f>'Escenario base'!B444</f>
        <v>0</v>
      </c>
      <c r="C446" s="33"/>
      <c r="D446" s="17">
        <f>'Escenario base'!D444</f>
        <v>0</v>
      </c>
      <c r="E446" s="24" t="e">
        <f>VLOOKUP(A446,'Escenario base'!$A$7:$G$499,7,)</f>
        <v>#N/A</v>
      </c>
      <c r="F446" s="17" t="e">
        <f t="shared" si="50"/>
        <v>#DIV/0!</v>
      </c>
      <c r="G446" s="17" t="e">
        <f t="shared" si="51"/>
        <v>#N/A</v>
      </c>
      <c r="H446" s="18" t="e">
        <f t="shared" si="52"/>
        <v>#N/A</v>
      </c>
      <c r="I446" s="18" t="e">
        <f t="shared" si="49"/>
        <v>#N/A</v>
      </c>
      <c r="J446" s="22" t="e">
        <f t="shared" si="53"/>
        <v>#N/A</v>
      </c>
      <c r="K446" s="22" t="e">
        <f t="shared" si="54"/>
        <v>#N/A</v>
      </c>
      <c r="L446" s="22" t="e">
        <f t="shared" si="55"/>
        <v>#N/A</v>
      </c>
      <c r="M446" s="22" t="e">
        <f t="shared" si="56"/>
        <v>#N/A</v>
      </c>
    </row>
    <row r="447" spans="1:13">
      <c r="A447" s="17">
        <f>'Escenario base'!A445</f>
        <v>0</v>
      </c>
      <c r="B447" s="17">
        <f>'Escenario base'!B445</f>
        <v>0</v>
      </c>
      <c r="C447" s="33"/>
      <c r="D447" s="17">
        <f>'Escenario base'!D445</f>
        <v>0</v>
      </c>
      <c r="E447" s="24" t="e">
        <f>VLOOKUP(A447,'Escenario base'!$A$7:$G$499,7,)</f>
        <v>#N/A</v>
      </c>
      <c r="F447" s="17" t="e">
        <f t="shared" si="50"/>
        <v>#DIV/0!</v>
      </c>
      <c r="G447" s="17" t="e">
        <f t="shared" si="51"/>
        <v>#N/A</v>
      </c>
      <c r="H447" s="18" t="e">
        <f t="shared" si="52"/>
        <v>#N/A</v>
      </c>
      <c r="I447" s="18" t="e">
        <f t="shared" si="49"/>
        <v>#N/A</v>
      </c>
      <c r="J447" s="22" t="e">
        <f t="shared" si="53"/>
        <v>#N/A</v>
      </c>
      <c r="K447" s="22" t="e">
        <f t="shared" si="54"/>
        <v>#N/A</v>
      </c>
      <c r="L447" s="22" t="e">
        <f t="shared" si="55"/>
        <v>#N/A</v>
      </c>
      <c r="M447" s="22" t="e">
        <f t="shared" si="56"/>
        <v>#N/A</v>
      </c>
    </row>
    <row r="448" spans="1:13">
      <c r="A448" s="17">
        <f>'Escenario base'!A446</f>
        <v>0</v>
      </c>
      <c r="B448" s="17">
        <f>'Escenario base'!B446</f>
        <v>0</v>
      </c>
      <c r="C448" s="33"/>
      <c r="D448" s="17">
        <f>'Escenario base'!D446</f>
        <v>0</v>
      </c>
      <c r="E448" s="24" t="e">
        <f>VLOOKUP(A448,'Escenario base'!$A$7:$G$499,7,)</f>
        <v>#N/A</v>
      </c>
      <c r="F448" s="17" t="e">
        <f t="shared" si="50"/>
        <v>#DIV/0!</v>
      </c>
      <c r="G448" s="17" t="e">
        <f t="shared" si="51"/>
        <v>#N/A</v>
      </c>
      <c r="H448" s="18" t="e">
        <f t="shared" si="52"/>
        <v>#N/A</v>
      </c>
      <c r="I448" s="18" t="e">
        <f t="shared" si="49"/>
        <v>#N/A</v>
      </c>
      <c r="J448" s="22" t="e">
        <f t="shared" si="53"/>
        <v>#N/A</v>
      </c>
      <c r="K448" s="22" t="e">
        <f t="shared" si="54"/>
        <v>#N/A</v>
      </c>
      <c r="L448" s="22" t="e">
        <f t="shared" si="55"/>
        <v>#N/A</v>
      </c>
      <c r="M448" s="22" t="e">
        <f t="shared" si="56"/>
        <v>#N/A</v>
      </c>
    </row>
    <row r="449" spans="1:13">
      <c r="A449" s="17">
        <f>'Escenario base'!A447</f>
        <v>0</v>
      </c>
      <c r="B449" s="17">
        <f>'Escenario base'!B447</f>
        <v>0</v>
      </c>
      <c r="C449" s="33"/>
      <c r="D449" s="17">
        <f>'Escenario base'!D447</f>
        <v>0</v>
      </c>
      <c r="E449" s="24" t="e">
        <f>VLOOKUP(A449,'Escenario base'!$A$7:$G$499,7,)</f>
        <v>#N/A</v>
      </c>
      <c r="F449" s="17" t="e">
        <f t="shared" si="50"/>
        <v>#DIV/0!</v>
      </c>
      <c r="G449" s="17" t="e">
        <f t="shared" si="51"/>
        <v>#N/A</v>
      </c>
      <c r="H449" s="18" t="e">
        <f t="shared" si="52"/>
        <v>#N/A</v>
      </c>
      <c r="I449" s="18" t="e">
        <f t="shared" si="49"/>
        <v>#N/A</v>
      </c>
      <c r="J449" s="22" t="e">
        <f t="shared" si="53"/>
        <v>#N/A</v>
      </c>
      <c r="K449" s="22" t="e">
        <f t="shared" si="54"/>
        <v>#N/A</v>
      </c>
      <c r="L449" s="22" t="e">
        <f t="shared" si="55"/>
        <v>#N/A</v>
      </c>
      <c r="M449" s="22" t="e">
        <f t="shared" si="56"/>
        <v>#N/A</v>
      </c>
    </row>
    <row r="450" spans="1:13">
      <c r="A450" s="17">
        <f>'Escenario base'!A448</f>
        <v>0</v>
      </c>
      <c r="B450" s="17">
        <f>'Escenario base'!B448</f>
        <v>0</v>
      </c>
      <c r="C450" s="33"/>
      <c r="D450" s="17">
        <f>'Escenario base'!D448</f>
        <v>0</v>
      </c>
      <c r="E450" s="24" t="e">
        <f>VLOOKUP(A450,'Escenario base'!$A$7:$G$499,7,)</f>
        <v>#N/A</v>
      </c>
      <c r="F450" s="17" t="e">
        <f t="shared" si="50"/>
        <v>#DIV/0!</v>
      </c>
      <c r="G450" s="17" t="e">
        <f t="shared" si="51"/>
        <v>#N/A</v>
      </c>
      <c r="H450" s="18" t="e">
        <f t="shared" si="52"/>
        <v>#N/A</v>
      </c>
      <c r="I450" s="18" t="e">
        <f t="shared" si="49"/>
        <v>#N/A</v>
      </c>
      <c r="J450" s="22" t="e">
        <f t="shared" si="53"/>
        <v>#N/A</v>
      </c>
      <c r="K450" s="22" t="e">
        <f t="shared" si="54"/>
        <v>#N/A</v>
      </c>
      <c r="L450" s="22" t="e">
        <f t="shared" si="55"/>
        <v>#N/A</v>
      </c>
      <c r="M450" s="22" t="e">
        <f t="shared" si="56"/>
        <v>#N/A</v>
      </c>
    </row>
    <row r="451" spans="1:13">
      <c r="A451" s="17">
        <f>'Escenario base'!A449</f>
        <v>0</v>
      </c>
      <c r="B451" s="17">
        <f>'Escenario base'!B449</f>
        <v>0</v>
      </c>
      <c r="C451" s="33"/>
      <c r="D451" s="17">
        <f>'Escenario base'!D449</f>
        <v>0</v>
      </c>
      <c r="E451" s="24" t="e">
        <f>VLOOKUP(A451,'Escenario base'!$A$7:$G$499,7,)</f>
        <v>#N/A</v>
      </c>
      <c r="F451" s="17" t="e">
        <f t="shared" si="50"/>
        <v>#DIV/0!</v>
      </c>
      <c r="G451" s="17" t="e">
        <f t="shared" si="51"/>
        <v>#N/A</v>
      </c>
      <c r="H451" s="18" t="e">
        <f t="shared" si="52"/>
        <v>#N/A</v>
      </c>
      <c r="I451" s="18" t="e">
        <f t="shared" si="49"/>
        <v>#N/A</v>
      </c>
      <c r="J451" s="22" t="e">
        <f t="shared" si="53"/>
        <v>#N/A</v>
      </c>
      <c r="K451" s="22" t="e">
        <f t="shared" si="54"/>
        <v>#N/A</v>
      </c>
      <c r="L451" s="22" t="e">
        <f t="shared" si="55"/>
        <v>#N/A</v>
      </c>
      <c r="M451" s="22" t="e">
        <f t="shared" si="56"/>
        <v>#N/A</v>
      </c>
    </row>
    <row r="452" spans="1:13">
      <c r="A452" s="17">
        <f>'Escenario base'!A450</f>
        <v>0</v>
      </c>
      <c r="B452" s="17">
        <f>'Escenario base'!B450</f>
        <v>0</v>
      </c>
      <c r="C452" s="33"/>
      <c r="D452" s="17">
        <f>'Escenario base'!D450</f>
        <v>0</v>
      </c>
      <c r="E452" s="24" t="e">
        <f>VLOOKUP(A452,'Escenario base'!$A$7:$G$499,7,)</f>
        <v>#N/A</v>
      </c>
      <c r="F452" s="17" t="e">
        <f t="shared" si="50"/>
        <v>#DIV/0!</v>
      </c>
      <c r="G452" s="17" t="e">
        <f t="shared" si="51"/>
        <v>#N/A</v>
      </c>
      <c r="H452" s="18" t="e">
        <f t="shared" si="52"/>
        <v>#N/A</v>
      </c>
      <c r="I452" s="18" t="e">
        <f t="shared" si="49"/>
        <v>#N/A</v>
      </c>
      <c r="J452" s="22" t="e">
        <f t="shared" si="53"/>
        <v>#N/A</v>
      </c>
      <c r="K452" s="22" t="e">
        <f t="shared" si="54"/>
        <v>#N/A</v>
      </c>
      <c r="L452" s="22" t="e">
        <f t="shared" si="55"/>
        <v>#N/A</v>
      </c>
      <c r="M452" s="22" t="e">
        <f t="shared" si="56"/>
        <v>#N/A</v>
      </c>
    </row>
    <row r="453" spans="1:13">
      <c r="A453" s="17">
        <f>'Escenario base'!A451</f>
        <v>0</v>
      </c>
      <c r="B453" s="17">
        <f>'Escenario base'!B451</f>
        <v>0</v>
      </c>
      <c r="C453" s="33"/>
      <c r="D453" s="17">
        <f>'Escenario base'!D451</f>
        <v>0</v>
      </c>
      <c r="E453" s="24" t="e">
        <f>VLOOKUP(A453,'Escenario base'!$A$7:$G$499,7,)</f>
        <v>#N/A</v>
      </c>
      <c r="F453" s="17" t="e">
        <f t="shared" si="50"/>
        <v>#DIV/0!</v>
      </c>
      <c r="G453" s="17" t="e">
        <f t="shared" si="51"/>
        <v>#N/A</v>
      </c>
      <c r="H453" s="18" t="e">
        <f t="shared" si="52"/>
        <v>#N/A</v>
      </c>
      <c r="I453" s="18" t="e">
        <f t="shared" si="49"/>
        <v>#N/A</v>
      </c>
      <c r="J453" s="22" t="e">
        <f t="shared" si="53"/>
        <v>#N/A</v>
      </c>
      <c r="K453" s="22" t="e">
        <f t="shared" si="54"/>
        <v>#N/A</v>
      </c>
      <c r="L453" s="22" t="e">
        <f t="shared" si="55"/>
        <v>#N/A</v>
      </c>
      <c r="M453" s="22" t="e">
        <f t="shared" si="56"/>
        <v>#N/A</v>
      </c>
    </row>
    <row r="454" spans="1:13">
      <c r="A454" s="17">
        <f>'Escenario base'!A452</f>
        <v>0</v>
      </c>
      <c r="B454" s="17">
        <f>'Escenario base'!B452</f>
        <v>0</v>
      </c>
      <c r="C454" s="33"/>
      <c r="D454" s="17">
        <f>'Escenario base'!D452</f>
        <v>0</v>
      </c>
      <c r="E454" s="24" t="e">
        <f>VLOOKUP(A454,'Escenario base'!$A$7:$G$499,7,)</f>
        <v>#N/A</v>
      </c>
      <c r="F454" s="17" t="e">
        <f t="shared" si="50"/>
        <v>#DIV/0!</v>
      </c>
      <c r="G454" s="17" t="e">
        <f t="shared" si="51"/>
        <v>#N/A</v>
      </c>
      <c r="H454" s="18" t="e">
        <f t="shared" si="52"/>
        <v>#N/A</v>
      </c>
      <c r="I454" s="18" t="e">
        <f t="shared" si="49"/>
        <v>#N/A</v>
      </c>
      <c r="J454" s="22" t="e">
        <f t="shared" si="53"/>
        <v>#N/A</v>
      </c>
      <c r="K454" s="22" t="e">
        <f t="shared" si="54"/>
        <v>#N/A</v>
      </c>
      <c r="L454" s="22" t="e">
        <f t="shared" si="55"/>
        <v>#N/A</v>
      </c>
      <c r="M454" s="22" t="e">
        <f t="shared" si="56"/>
        <v>#N/A</v>
      </c>
    </row>
    <row r="455" spans="1:13">
      <c r="A455" s="17">
        <f>'Escenario base'!A453</f>
        <v>0</v>
      </c>
      <c r="B455" s="17">
        <f>'Escenario base'!B453</f>
        <v>0</v>
      </c>
      <c r="C455" s="33"/>
      <c r="D455" s="17">
        <f>'Escenario base'!D453</f>
        <v>0</v>
      </c>
      <c r="E455" s="24" t="e">
        <f>VLOOKUP(A455,'Escenario base'!$A$7:$G$499,7,)</f>
        <v>#N/A</v>
      </c>
      <c r="F455" s="17" t="e">
        <f t="shared" si="50"/>
        <v>#DIV/0!</v>
      </c>
      <c r="G455" s="17" t="e">
        <f t="shared" si="51"/>
        <v>#N/A</v>
      </c>
      <c r="H455" s="18" t="e">
        <f t="shared" si="52"/>
        <v>#N/A</v>
      </c>
      <c r="I455" s="18" t="e">
        <f t="shared" si="49"/>
        <v>#N/A</v>
      </c>
      <c r="J455" s="22" t="e">
        <f t="shared" si="53"/>
        <v>#N/A</v>
      </c>
      <c r="K455" s="22" t="e">
        <f t="shared" si="54"/>
        <v>#N/A</v>
      </c>
      <c r="L455" s="22" t="e">
        <f t="shared" si="55"/>
        <v>#N/A</v>
      </c>
      <c r="M455" s="22" t="e">
        <f t="shared" si="56"/>
        <v>#N/A</v>
      </c>
    </row>
    <row r="456" spans="1:13">
      <c r="A456" s="17">
        <f>'Escenario base'!A454</f>
        <v>0</v>
      </c>
      <c r="B456" s="17">
        <f>'Escenario base'!B454</f>
        <v>0</v>
      </c>
      <c r="C456" s="33"/>
      <c r="D456" s="17">
        <f>'Escenario base'!D454</f>
        <v>0</v>
      </c>
      <c r="E456" s="24" t="e">
        <f>VLOOKUP(A456,'Escenario base'!$A$7:$G$499,7,)</f>
        <v>#N/A</v>
      </c>
      <c r="F456" s="17" t="e">
        <f t="shared" si="50"/>
        <v>#DIV/0!</v>
      </c>
      <c r="G456" s="17" t="e">
        <f t="shared" si="51"/>
        <v>#N/A</v>
      </c>
      <c r="H456" s="18" t="e">
        <f t="shared" si="52"/>
        <v>#N/A</v>
      </c>
      <c r="I456" s="18" t="e">
        <f t="shared" si="49"/>
        <v>#N/A</v>
      </c>
      <c r="J456" s="22" t="e">
        <f t="shared" si="53"/>
        <v>#N/A</v>
      </c>
      <c r="K456" s="22" t="e">
        <f t="shared" si="54"/>
        <v>#N/A</v>
      </c>
      <c r="L456" s="22" t="e">
        <f t="shared" si="55"/>
        <v>#N/A</v>
      </c>
      <c r="M456" s="22" t="e">
        <f t="shared" si="56"/>
        <v>#N/A</v>
      </c>
    </row>
    <row r="457" spans="1:13">
      <c r="A457" s="17">
        <f>'Escenario base'!A455</f>
        <v>0</v>
      </c>
      <c r="B457" s="17">
        <f>'Escenario base'!B455</f>
        <v>0</v>
      </c>
      <c r="C457" s="33"/>
      <c r="D457" s="17">
        <f>'Escenario base'!D455</f>
        <v>0</v>
      </c>
      <c r="E457" s="24" t="e">
        <f>VLOOKUP(A457,'Escenario base'!$A$7:$G$499,7,)</f>
        <v>#N/A</v>
      </c>
      <c r="F457" s="17" t="e">
        <f t="shared" si="50"/>
        <v>#DIV/0!</v>
      </c>
      <c r="G457" s="17" t="e">
        <f t="shared" si="51"/>
        <v>#N/A</v>
      </c>
      <c r="H457" s="18" t="e">
        <f t="shared" si="52"/>
        <v>#N/A</v>
      </c>
      <c r="I457" s="18" t="e">
        <f t="shared" ref="I457:I501" si="57">IF(H457&lt;$I$2,$I$2,H457)</f>
        <v>#N/A</v>
      </c>
      <c r="J457" s="22" t="e">
        <f t="shared" si="53"/>
        <v>#N/A</v>
      </c>
      <c r="K457" s="22" t="e">
        <f t="shared" si="54"/>
        <v>#N/A</v>
      </c>
      <c r="L457" s="22" t="e">
        <f t="shared" si="55"/>
        <v>#N/A</v>
      </c>
      <c r="M457" s="22" t="e">
        <f t="shared" si="56"/>
        <v>#N/A</v>
      </c>
    </row>
    <row r="458" spans="1:13">
      <c r="A458" s="17">
        <f>'Escenario base'!A456</f>
        <v>0</v>
      </c>
      <c r="B458" s="17">
        <f>'Escenario base'!B456</f>
        <v>0</v>
      </c>
      <c r="C458" s="33"/>
      <c r="D458" s="17">
        <f>'Escenario base'!D456</f>
        <v>0</v>
      </c>
      <c r="E458" s="24" t="e">
        <f>VLOOKUP(A458,'Escenario base'!$A$7:$G$499,7,)</f>
        <v>#N/A</v>
      </c>
      <c r="F458" s="17" t="e">
        <f t="shared" ref="F458:F501" si="58">C458/D458</f>
        <v>#DIV/0!</v>
      </c>
      <c r="G458" s="17" t="e">
        <f t="shared" ref="G458:G501" si="59">VLOOKUP(B458,$F$2:$G$6,2,)*F458</f>
        <v>#N/A</v>
      </c>
      <c r="H458" s="18" t="e">
        <f t="shared" ref="H458:H501" si="60">+(G458-E458)/E458</f>
        <v>#N/A</v>
      </c>
      <c r="I458" s="18" t="e">
        <f t="shared" si="57"/>
        <v>#N/A</v>
      </c>
      <c r="J458" s="22" t="e">
        <f t="shared" ref="J458:J501" si="61">+G458*D458</f>
        <v>#N/A</v>
      </c>
      <c r="K458" s="22" t="e">
        <f t="shared" ref="K458:K501" si="62">+E458*D458</f>
        <v>#N/A</v>
      </c>
      <c r="L458" s="22" t="e">
        <f t="shared" ref="L458:L501" si="63">+J458-K458</f>
        <v>#N/A</v>
      </c>
      <c r="M458" s="22" t="e">
        <f t="shared" ref="M458:M501" si="64">+K458*I458</f>
        <v>#N/A</v>
      </c>
    </row>
    <row r="459" spans="1:13">
      <c r="A459" s="17">
        <f>'Escenario base'!A457</f>
        <v>0</v>
      </c>
      <c r="B459" s="17">
        <f>'Escenario base'!B457</f>
        <v>0</v>
      </c>
      <c r="C459" s="33"/>
      <c r="D459" s="17">
        <f>'Escenario base'!D457</f>
        <v>0</v>
      </c>
      <c r="E459" s="24" t="e">
        <f>VLOOKUP(A459,'Escenario base'!$A$7:$G$499,7,)</f>
        <v>#N/A</v>
      </c>
      <c r="F459" s="17" t="e">
        <f t="shared" si="58"/>
        <v>#DIV/0!</v>
      </c>
      <c r="G459" s="17" t="e">
        <f t="shared" si="59"/>
        <v>#N/A</v>
      </c>
      <c r="H459" s="18" t="e">
        <f t="shared" si="60"/>
        <v>#N/A</v>
      </c>
      <c r="I459" s="18" t="e">
        <f t="shared" si="57"/>
        <v>#N/A</v>
      </c>
      <c r="J459" s="22" t="e">
        <f t="shared" si="61"/>
        <v>#N/A</v>
      </c>
      <c r="K459" s="22" t="e">
        <f t="shared" si="62"/>
        <v>#N/A</v>
      </c>
      <c r="L459" s="22" t="e">
        <f t="shared" si="63"/>
        <v>#N/A</v>
      </c>
      <c r="M459" s="22" t="e">
        <f t="shared" si="64"/>
        <v>#N/A</v>
      </c>
    </row>
    <row r="460" spans="1:13">
      <c r="A460" s="17">
        <f>'Escenario base'!A458</f>
        <v>0</v>
      </c>
      <c r="B460" s="17">
        <f>'Escenario base'!B458</f>
        <v>0</v>
      </c>
      <c r="C460" s="33"/>
      <c r="D460" s="17">
        <f>'Escenario base'!D458</f>
        <v>0</v>
      </c>
      <c r="E460" s="24" t="e">
        <f>VLOOKUP(A460,'Escenario base'!$A$7:$G$499,7,)</f>
        <v>#N/A</v>
      </c>
      <c r="F460" s="17" t="e">
        <f t="shared" si="58"/>
        <v>#DIV/0!</v>
      </c>
      <c r="G460" s="17" t="e">
        <f t="shared" si="59"/>
        <v>#N/A</v>
      </c>
      <c r="H460" s="18" t="e">
        <f t="shared" si="60"/>
        <v>#N/A</v>
      </c>
      <c r="I460" s="18" t="e">
        <f t="shared" si="57"/>
        <v>#N/A</v>
      </c>
      <c r="J460" s="22" t="e">
        <f t="shared" si="61"/>
        <v>#N/A</v>
      </c>
      <c r="K460" s="22" t="e">
        <f t="shared" si="62"/>
        <v>#N/A</v>
      </c>
      <c r="L460" s="22" t="e">
        <f t="shared" si="63"/>
        <v>#N/A</v>
      </c>
      <c r="M460" s="22" t="e">
        <f t="shared" si="64"/>
        <v>#N/A</v>
      </c>
    </row>
    <row r="461" spans="1:13">
      <c r="A461" s="17">
        <f>'Escenario base'!A459</f>
        <v>0</v>
      </c>
      <c r="B461" s="17">
        <f>'Escenario base'!B459</f>
        <v>0</v>
      </c>
      <c r="C461" s="33"/>
      <c r="D461" s="17">
        <f>'Escenario base'!D459</f>
        <v>0</v>
      </c>
      <c r="E461" s="24" t="e">
        <f>VLOOKUP(A461,'Escenario base'!$A$7:$G$499,7,)</f>
        <v>#N/A</v>
      </c>
      <c r="F461" s="17" t="e">
        <f t="shared" si="58"/>
        <v>#DIV/0!</v>
      </c>
      <c r="G461" s="17" t="e">
        <f t="shared" si="59"/>
        <v>#N/A</v>
      </c>
      <c r="H461" s="18" t="e">
        <f t="shared" si="60"/>
        <v>#N/A</v>
      </c>
      <c r="I461" s="18" t="e">
        <f t="shared" si="57"/>
        <v>#N/A</v>
      </c>
      <c r="J461" s="22" t="e">
        <f t="shared" si="61"/>
        <v>#N/A</v>
      </c>
      <c r="K461" s="22" t="e">
        <f t="shared" si="62"/>
        <v>#N/A</v>
      </c>
      <c r="L461" s="22" t="e">
        <f t="shared" si="63"/>
        <v>#N/A</v>
      </c>
      <c r="M461" s="22" t="e">
        <f t="shared" si="64"/>
        <v>#N/A</v>
      </c>
    </row>
    <row r="462" spans="1:13">
      <c r="A462" s="17">
        <f>'Escenario base'!A460</f>
        <v>0</v>
      </c>
      <c r="B462" s="17">
        <f>'Escenario base'!B460</f>
        <v>0</v>
      </c>
      <c r="C462" s="33"/>
      <c r="D462" s="17">
        <f>'Escenario base'!D460</f>
        <v>0</v>
      </c>
      <c r="E462" s="24" t="e">
        <f>VLOOKUP(A462,'Escenario base'!$A$7:$G$499,7,)</f>
        <v>#N/A</v>
      </c>
      <c r="F462" s="17" t="e">
        <f t="shared" si="58"/>
        <v>#DIV/0!</v>
      </c>
      <c r="G462" s="17" t="e">
        <f t="shared" si="59"/>
        <v>#N/A</v>
      </c>
      <c r="H462" s="18" t="e">
        <f t="shared" si="60"/>
        <v>#N/A</v>
      </c>
      <c r="I462" s="18" t="e">
        <f t="shared" si="57"/>
        <v>#N/A</v>
      </c>
      <c r="J462" s="22" t="e">
        <f t="shared" si="61"/>
        <v>#N/A</v>
      </c>
      <c r="K462" s="22" t="e">
        <f t="shared" si="62"/>
        <v>#N/A</v>
      </c>
      <c r="L462" s="22" t="e">
        <f t="shared" si="63"/>
        <v>#N/A</v>
      </c>
      <c r="M462" s="22" t="e">
        <f t="shared" si="64"/>
        <v>#N/A</v>
      </c>
    </row>
    <row r="463" spans="1:13">
      <c r="A463" s="17">
        <f>'Escenario base'!A461</f>
        <v>0</v>
      </c>
      <c r="B463" s="17">
        <f>'Escenario base'!B461</f>
        <v>0</v>
      </c>
      <c r="C463" s="33"/>
      <c r="D463" s="17">
        <f>'Escenario base'!D461</f>
        <v>0</v>
      </c>
      <c r="E463" s="24" t="e">
        <f>VLOOKUP(A463,'Escenario base'!$A$7:$G$499,7,)</f>
        <v>#N/A</v>
      </c>
      <c r="F463" s="17" t="e">
        <f t="shared" si="58"/>
        <v>#DIV/0!</v>
      </c>
      <c r="G463" s="17" t="e">
        <f t="shared" si="59"/>
        <v>#N/A</v>
      </c>
      <c r="H463" s="18" t="e">
        <f t="shared" si="60"/>
        <v>#N/A</v>
      </c>
      <c r="I463" s="18" t="e">
        <f t="shared" si="57"/>
        <v>#N/A</v>
      </c>
      <c r="J463" s="22" t="e">
        <f t="shared" si="61"/>
        <v>#N/A</v>
      </c>
      <c r="K463" s="22" t="e">
        <f t="shared" si="62"/>
        <v>#N/A</v>
      </c>
      <c r="L463" s="22" t="e">
        <f t="shared" si="63"/>
        <v>#N/A</v>
      </c>
      <c r="M463" s="22" t="e">
        <f t="shared" si="64"/>
        <v>#N/A</v>
      </c>
    </row>
    <row r="464" spans="1:13">
      <c r="A464" s="17">
        <f>'Escenario base'!A462</f>
        <v>0</v>
      </c>
      <c r="B464" s="17">
        <f>'Escenario base'!B462</f>
        <v>0</v>
      </c>
      <c r="C464" s="33"/>
      <c r="D464" s="17">
        <f>'Escenario base'!D462</f>
        <v>0</v>
      </c>
      <c r="E464" s="24" t="e">
        <f>VLOOKUP(A464,'Escenario base'!$A$7:$G$499,7,)</f>
        <v>#N/A</v>
      </c>
      <c r="F464" s="17" t="e">
        <f t="shared" si="58"/>
        <v>#DIV/0!</v>
      </c>
      <c r="G464" s="17" t="e">
        <f t="shared" si="59"/>
        <v>#N/A</v>
      </c>
      <c r="H464" s="18" t="e">
        <f t="shared" si="60"/>
        <v>#N/A</v>
      </c>
      <c r="I464" s="18" t="e">
        <f t="shared" si="57"/>
        <v>#N/A</v>
      </c>
      <c r="J464" s="22" t="e">
        <f t="shared" si="61"/>
        <v>#N/A</v>
      </c>
      <c r="K464" s="22" t="e">
        <f t="shared" si="62"/>
        <v>#N/A</v>
      </c>
      <c r="L464" s="22" t="e">
        <f t="shared" si="63"/>
        <v>#N/A</v>
      </c>
      <c r="M464" s="22" t="e">
        <f t="shared" si="64"/>
        <v>#N/A</v>
      </c>
    </row>
    <row r="465" spans="1:13">
      <c r="A465" s="17">
        <f>'Escenario base'!A463</f>
        <v>0</v>
      </c>
      <c r="B465" s="17">
        <f>'Escenario base'!B463</f>
        <v>0</v>
      </c>
      <c r="C465" s="33"/>
      <c r="D465" s="17">
        <f>'Escenario base'!D463</f>
        <v>0</v>
      </c>
      <c r="E465" s="24" t="e">
        <f>VLOOKUP(A465,'Escenario base'!$A$7:$G$499,7,)</f>
        <v>#N/A</v>
      </c>
      <c r="F465" s="17" t="e">
        <f t="shared" si="58"/>
        <v>#DIV/0!</v>
      </c>
      <c r="G465" s="17" t="e">
        <f t="shared" si="59"/>
        <v>#N/A</v>
      </c>
      <c r="H465" s="18" t="e">
        <f t="shared" si="60"/>
        <v>#N/A</v>
      </c>
      <c r="I465" s="18" t="e">
        <f t="shared" si="57"/>
        <v>#N/A</v>
      </c>
      <c r="J465" s="22" t="e">
        <f t="shared" si="61"/>
        <v>#N/A</v>
      </c>
      <c r="K465" s="22" t="e">
        <f t="shared" si="62"/>
        <v>#N/A</v>
      </c>
      <c r="L465" s="22" t="e">
        <f t="shared" si="63"/>
        <v>#N/A</v>
      </c>
      <c r="M465" s="22" t="e">
        <f t="shared" si="64"/>
        <v>#N/A</v>
      </c>
    </row>
    <row r="466" spans="1:13">
      <c r="A466" s="17">
        <f>'Escenario base'!A464</f>
        <v>0</v>
      </c>
      <c r="B466" s="17">
        <f>'Escenario base'!B464</f>
        <v>0</v>
      </c>
      <c r="C466" s="33"/>
      <c r="D466" s="17">
        <f>'Escenario base'!D464</f>
        <v>0</v>
      </c>
      <c r="E466" s="24" t="e">
        <f>VLOOKUP(A466,'Escenario base'!$A$7:$G$499,7,)</f>
        <v>#N/A</v>
      </c>
      <c r="F466" s="17" t="e">
        <f t="shared" si="58"/>
        <v>#DIV/0!</v>
      </c>
      <c r="G466" s="17" t="e">
        <f t="shared" si="59"/>
        <v>#N/A</v>
      </c>
      <c r="H466" s="18" t="e">
        <f t="shared" si="60"/>
        <v>#N/A</v>
      </c>
      <c r="I466" s="18" t="e">
        <f t="shared" si="57"/>
        <v>#N/A</v>
      </c>
      <c r="J466" s="22" t="e">
        <f t="shared" si="61"/>
        <v>#N/A</v>
      </c>
      <c r="K466" s="22" t="e">
        <f t="shared" si="62"/>
        <v>#N/A</v>
      </c>
      <c r="L466" s="22" t="e">
        <f t="shared" si="63"/>
        <v>#N/A</v>
      </c>
      <c r="M466" s="22" t="e">
        <f t="shared" si="64"/>
        <v>#N/A</v>
      </c>
    </row>
    <row r="467" spans="1:13">
      <c r="A467" s="17">
        <f>'Escenario base'!A465</f>
        <v>0</v>
      </c>
      <c r="B467" s="17">
        <f>'Escenario base'!B465</f>
        <v>0</v>
      </c>
      <c r="C467" s="33"/>
      <c r="D467" s="17">
        <f>'Escenario base'!D465</f>
        <v>0</v>
      </c>
      <c r="E467" s="24" t="e">
        <f>VLOOKUP(A467,'Escenario base'!$A$7:$G$499,7,)</f>
        <v>#N/A</v>
      </c>
      <c r="F467" s="17" t="e">
        <f t="shared" si="58"/>
        <v>#DIV/0!</v>
      </c>
      <c r="G467" s="17" t="e">
        <f t="shared" si="59"/>
        <v>#N/A</v>
      </c>
      <c r="H467" s="18" t="e">
        <f t="shared" si="60"/>
        <v>#N/A</v>
      </c>
      <c r="I467" s="18" t="e">
        <f t="shared" si="57"/>
        <v>#N/A</v>
      </c>
      <c r="J467" s="22" t="e">
        <f t="shared" si="61"/>
        <v>#N/A</v>
      </c>
      <c r="K467" s="22" t="e">
        <f t="shared" si="62"/>
        <v>#N/A</v>
      </c>
      <c r="L467" s="22" t="e">
        <f t="shared" si="63"/>
        <v>#N/A</v>
      </c>
      <c r="M467" s="22" t="e">
        <f t="shared" si="64"/>
        <v>#N/A</v>
      </c>
    </row>
    <row r="468" spans="1:13">
      <c r="A468" s="17">
        <f>'Escenario base'!A466</f>
        <v>0</v>
      </c>
      <c r="B468" s="17">
        <f>'Escenario base'!B466</f>
        <v>0</v>
      </c>
      <c r="C468" s="33"/>
      <c r="D468" s="17">
        <f>'Escenario base'!D466</f>
        <v>0</v>
      </c>
      <c r="E468" s="24" t="e">
        <f>VLOOKUP(A468,'Escenario base'!$A$7:$G$499,7,)</f>
        <v>#N/A</v>
      </c>
      <c r="F468" s="17" t="e">
        <f t="shared" si="58"/>
        <v>#DIV/0!</v>
      </c>
      <c r="G468" s="17" t="e">
        <f t="shared" si="59"/>
        <v>#N/A</v>
      </c>
      <c r="H468" s="18" t="e">
        <f t="shared" si="60"/>
        <v>#N/A</v>
      </c>
      <c r="I468" s="18" t="e">
        <f t="shared" si="57"/>
        <v>#N/A</v>
      </c>
      <c r="J468" s="22" t="e">
        <f t="shared" si="61"/>
        <v>#N/A</v>
      </c>
      <c r="K468" s="22" t="e">
        <f t="shared" si="62"/>
        <v>#N/A</v>
      </c>
      <c r="L468" s="22" t="e">
        <f t="shared" si="63"/>
        <v>#N/A</v>
      </c>
      <c r="M468" s="22" t="e">
        <f t="shared" si="64"/>
        <v>#N/A</v>
      </c>
    </row>
    <row r="469" spans="1:13">
      <c r="A469" s="17">
        <f>'Escenario base'!A467</f>
        <v>0</v>
      </c>
      <c r="B469" s="17">
        <f>'Escenario base'!B467</f>
        <v>0</v>
      </c>
      <c r="C469" s="33"/>
      <c r="D469" s="17">
        <f>'Escenario base'!D467</f>
        <v>0</v>
      </c>
      <c r="E469" s="24" t="e">
        <f>VLOOKUP(A469,'Escenario base'!$A$7:$G$499,7,)</f>
        <v>#N/A</v>
      </c>
      <c r="F469" s="17" t="e">
        <f t="shared" si="58"/>
        <v>#DIV/0!</v>
      </c>
      <c r="G469" s="17" t="e">
        <f t="shared" si="59"/>
        <v>#N/A</v>
      </c>
      <c r="H469" s="18" t="e">
        <f t="shared" si="60"/>
        <v>#N/A</v>
      </c>
      <c r="I469" s="18" t="e">
        <f t="shared" si="57"/>
        <v>#N/A</v>
      </c>
      <c r="J469" s="22" t="e">
        <f t="shared" si="61"/>
        <v>#N/A</v>
      </c>
      <c r="K469" s="22" t="e">
        <f t="shared" si="62"/>
        <v>#N/A</v>
      </c>
      <c r="L469" s="22" t="e">
        <f t="shared" si="63"/>
        <v>#N/A</v>
      </c>
      <c r="M469" s="22" t="e">
        <f t="shared" si="64"/>
        <v>#N/A</v>
      </c>
    </row>
    <row r="470" spans="1:13">
      <c r="A470" s="17">
        <f>'Escenario base'!A468</f>
        <v>0</v>
      </c>
      <c r="B470" s="17">
        <f>'Escenario base'!B468</f>
        <v>0</v>
      </c>
      <c r="C470" s="33"/>
      <c r="D470" s="17">
        <f>'Escenario base'!D468</f>
        <v>0</v>
      </c>
      <c r="E470" s="24" t="e">
        <f>VLOOKUP(A470,'Escenario base'!$A$7:$G$499,7,)</f>
        <v>#N/A</v>
      </c>
      <c r="F470" s="17" t="e">
        <f t="shared" si="58"/>
        <v>#DIV/0!</v>
      </c>
      <c r="G470" s="17" t="e">
        <f t="shared" si="59"/>
        <v>#N/A</v>
      </c>
      <c r="H470" s="18" t="e">
        <f t="shared" si="60"/>
        <v>#N/A</v>
      </c>
      <c r="I470" s="18" t="e">
        <f t="shared" si="57"/>
        <v>#N/A</v>
      </c>
      <c r="J470" s="22" t="e">
        <f t="shared" si="61"/>
        <v>#N/A</v>
      </c>
      <c r="K470" s="22" t="e">
        <f t="shared" si="62"/>
        <v>#N/A</v>
      </c>
      <c r="L470" s="22" t="e">
        <f t="shared" si="63"/>
        <v>#N/A</v>
      </c>
      <c r="M470" s="22" t="e">
        <f t="shared" si="64"/>
        <v>#N/A</v>
      </c>
    </row>
    <row r="471" spans="1:13">
      <c r="A471" s="17">
        <f>'Escenario base'!A469</f>
        <v>0</v>
      </c>
      <c r="B471" s="17">
        <f>'Escenario base'!B469</f>
        <v>0</v>
      </c>
      <c r="C471" s="33"/>
      <c r="D471" s="17">
        <f>'Escenario base'!D469</f>
        <v>0</v>
      </c>
      <c r="E471" s="24" t="e">
        <f>VLOOKUP(A471,'Escenario base'!$A$7:$G$499,7,)</f>
        <v>#N/A</v>
      </c>
      <c r="F471" s="17" t="e">
        <f t="shared" si="58"/>
        <v>#DIV/0!</v>
      </c>
      <c r="G471" s="17" t="e">
        <f t="shared" si="59"/>
        <v>#N/A</v>
      </c>
      <c r="H471" s="18" t="e">
        <f t="shared" si="60"/>
        <v>#N/A</v>
      </c>
      <c r="I471" s="18" t="e">
        <f t="shared" si="57"/>
        <v>#N/A</v>
      </c>
      <c r="J471" s="22" t="e">
        <f t="shared" si="61"/>
        <v>#N/A</v>
      </c>
      <c r="K471" s="22" t="e">
        <f t="shared" si="62"/>
        <v>#N/A</v>
      </c>
      <c r="L471" s="22" t="e">
        <f t="shared" si="63"/>
        <v>#N/A</v>
      </c>
      <c r="M471" s="22" t="e">
        <f t="shared" si="64"/>
        <v>#N/A</v>
      </c>
    </row>
    <row r="472" spans="1:13">
      <c r="A472" s="17">
        <f>'Escenario base'!A470</f>
        <v>0</v>
      </c>
      <c r="B472" s="17">
        <f>'Escenario base'!B470</f>
        <v>0</v>
      </c>
      <c r="C472" s="33"/>
      <c r="D472" s="17">
        <f>'Escenario base'!D470</f>
        <v>0</v>
      </c>
      <c r="E472" s="24" t="e">
        <f>VLOOKUP(A472,'Escenario base'!$A$7:$G$499,7,)</f>
        <v>#N/A</v>
      </c>
      <c r="F472" s="17" t="e">
        <f t="shared" si="58"/>
        <v>#DIV/0!</v>
      </c>
      <c r="G472" s="17" t="e">
        <f t="shared" si="59"/>
        <v>#N/A</v>
      </c>
      <c r="H472" s="18" t="e">
        <f t="shared" si="60"/>
        <v>#N/A</v>
      </c>
      <c r="I472" s="18" t="e">
        <f t="shared" si="57"/>
        <v>#N/A</v>
      </c>
      <c r="J472" s="22" t="e">
        <f t="shared" si="61"/>
        <v>#N/A</v>
      </c>
      <c r="K472" s="22" t="e">
        <f t="shared" si="62"/>
        <v>#N/A</v>
      </c>
      <c r="L472" s="22" t="e">
        <f t="shared" si="63"/>
        <v>#N/A</v>
      </c>
      <c r="M472" s="22" t="e">
        <f t="shared" si="64"/>
        <v>#N/A</v>
      </c>
    </row>
    <row r="473" spans="1:13">
      <c r="A473" s="17">
        <f>'Escenario base'!A471</f>
        <v>0</v>
      </c>
      <c r="B473" s="17">
        <f>'Escenario base'!B471</f>
        <v>0</v>
      </c>
      <c r="C473" s="33"/>
      <c r="D473" s="17">
        <f>'Escenario base'!D471</f>
        <v>0</v>
      </c>
      <c r="E473" s="24" t="e">
        <f>VLOOKUP(A473,'Escenario base'!$A$7:$G$499,7,)</f>
        <v>#N/A</v>
      </c>
      <c r="F473" s="17" t="e">
        <f t="shared" si="58"/>
        <v>#DIV/0!</v>
      </c>
      <c r="G473" s="17" t="e">
        <f t="shared" si="59"/>
        <v>#N/A</v>
      </c>
      <c r="H473" s="18" t="e">
        <f t="shared" si="60"/>
        <v>#N/A</v>
      </c>
      <c r="I473" s="18" t="e">
        <f t="shared" si="57"/>
        <v>#N/A</v>
      </c>
      <c r="J473" s="22" t="e">
        <f t="shared" si="61"/>
        <v>#N/A</v>
      </c>
      <c r="K473" s="22" t="e">
        <f t="shared" si="62"/>
        <v>#N/A</v>
      </c>
      <c r="L473" s="22" t="e">
        <f t="shared" si="63"/>
        <v>#N/A</v>
      </c>
      <c r="M473" s="22" t="e">
        <f t="shared" si="64"/>
        <v>#N/A</v>
      </c>
    </row>
    <row r="474" spans="1:13">
      <c r="A474" s="17">
        <f>'Escenario base'!A472</f>
        <v>0</v>
      </c>
      <c r="B474" s="17">
        <f>'Escenario base'!B472</f>
        <v>0</v>
      </c>
      <c r="C474" s="33"/>
      <c r="D474" s="17">
        <f>'Escenario base'!D472</f>
        <v>0</v>
      </c>
      <c r="E474" s="24" t="e">
        <f>VLOOKUP(A474,'Escenario base'!$A$7:$G$499,7,)</f>
        <v>#N/A</v>
      </c>
      <c r="F474" s="17" t="e">
        <f t="shared" si="58"/>
        <v>#DIV/0!</v>
      </c>
      <c r="G474" s="17" t="e">
        <f t="shared" si="59"/>
        <v>#N/A</v>
      </c>
      <c r="H474" s="18" t="e">
        <f t="shared" si="60"/>
        <v>#N/A</v>
      </c>
      <c r="I474" s="18" t="e">
        <f t="shared" si="57"/>
        <v>#N/A</v>
      </c>
      <c r="J474" s="22" t="e">
        <f t="shared" si="61"/>
        <v>#N/A</v>
      </c>
      <c r="K474" s="22" t="e">
        <f t="shared" si="62"/>
        <v>#N/A</v>
      </c>
      <c r="L474" s="22" t="e">
        <f t="shared" si="63"/>
        <v>#N/A</v>
      </c>
      <c r="M474" s="22" t="e">
        <f t="shared" si="64"/>
        <v>#N/A</v>
      </c>
    </row>
    <row r="475" spans="1:13">
      <c r="A475" s="17">
        <f>'Escenario base'!A473</f>
        <v>0</v>
      </c>
      <c r="B475" s="17">
        <f>'Escenario base'!B473</f>
        <v>0</v>
      </c>
      <c r="C475" s="33"/>
      <c r="D475" s="17">
        <f>'Escenario base'!D473</f>
        <v>0</v>
      </c>
      <c r="E475" s="24" t="e">
        <f>VLOOKUP(A475,'Escenario base'!$A$7:$G$499,7,)</f>
        <v>#N/A</v>
      </c>
      <c r="F475" s="17" t="e">
        <f t="shared" si="58"/>
        <v>#DIV/0!</v>
      </c>
      <c r="G475" s="17" t="e">
        <f t="shared" si="59"/>
        <v>#N/A</v>
      </c>
      <c r="H475" s="18" t="e">
        <f t="shared" si="60"/>
        <v>#N/A</v>
      </c>
      <c r="I475" s="18" t="e">
        <f t="shared" si="57"/>
        <v>#N/A</v>
      </c>
      <c r="J475" s="22" t="e">
        <f t="shared" si="61"/>
        <v>#N/A</v>
      </c>
      <c r="K475" s="22" t="e">
        <f t="shared" si="62"/>
        <v>#N/A</v>
      </c>
      <c r="L475" s="22" t="e">
        <f t="shared" si="63"/>
        <v>#N/A</v>
      </c>
      <c r="M475" s="22" t="e">
        <f t="shared" si="64"/>
        <v>#N/A</v>
      </c>
    </row>
    <row r="476" spans="1:13">
      <c r="A476" s="17">
        <f>'Escenario base'!A474</f>
        <v>0</v>
      </c>
      <c r="B476" s="17">
        <f>'Escenario base'!B474</f>
        <v>0</v>
      </c>
      <c r="C476" s="33"/>
      <c r="D476" s="17">
        <f>'Escenario base'!D474</f>
        <v>0</v>
      </c>
      <c r="E476" s="24" t="e">
        <f>VLOOKUP(A476,'Escenario base'!$A$7:$G$499,7,)</f>
        <v>#N/A</v>
      </c>
      <c r="F476" s="17" t="e">
        <f t="shared" si="58"/>
        <v>#DIV/0!</v>
      </c>
      <c r="G476" s="17" t="e">
        <f t="shared" si="59"/>
        <v>#N/A</v>
      </c>
      <c r="H476" s="18" t="e">
        <f t="shared" si="60"/>
        <v>#N/A</v>
      </c>
      <c r="I476" s="18" t="e">
        <f t="shared" si="57"/>
        <v>#N/A</v>
      </c>
      <c r="J476" s="22" t="e">
        <f t="shared" si="61"/>
        <v>#N/A</v>
      </c>
      <c r="K476" s="22" t="e">
        <f t="shared" si="62"/>
        <v>#N/A</v>
      </c>
      <c r="L476" s="22" t="e">
        <f t="shared" si="63"/>
        <v>#N/A</v>
      </c>
      <c r="M476" s="22" t="e">
        <f t="shared" si="64"/>
        <v>#N/A</v>
      </c>
    </row>
    <row r="477" spans="1:13">
      <c r="A477" s="17">
        <f>'Escenario base'!A475</f>
        <v>0</v>
      </c>
      <c r="B477" s="17">
        <f>'Escenario base'!B475</f>
        <v>0</v>
      </c>
      <c r="C477" s="33"/>
      <c r="D477" s="17">
        <f>'Escenario base'!D475</f>
        <v>0</v>
      </c>
      <c r="E477" s="24" t="e">
        <f>VLOOKUP(A477,'Escenario base'!$A$7:$G$499,7,)</f>
        <v>#N/A</v>
      </c>
      <c r="F477" s="17" t="e">
        <f t="shared" si="58"/>
        <v>#DIV/0!</v>
      </c>
      <c r="G477" s="17" t="e">
        <f t="shared" si="59"/>
        <v>#N/A</v>
      </c>
      <c r="H477" s="18" t="e">
        <f t="shared" si="60"/>
        <v>#N/A</v>
      </c>
      <c r="I477" s="18" t="e">
        <f t="shared" si="57"/>
        <v>#N/A</v>
      </c>
      <c r="J477" s="22" t="e">
        <f t="shared" si="61"/>
        <v>#N/A</v>
      </c>
      <c r="K477" s="22" t="e">
        <f t="shared" si="62"/>
        <v>#N/A</v>
      </c>
      <c r="L477" s="22" t="e">
        <f t="shared" si="63"/>
        <v>#N/A</v>
      </c>
      <c r="M477" s="22" t="e">
        <f t="shared" si="64"/>
        <v>#N/A</v>
      </c>
    </row>
    <row r="478" spans="1:13">
      <c r="A478" s="17">
        <f>'Escenario base'!A476</f>
        <v>0</v>
      </c>
      <c r="B478" s="17">
        <f>'Escenario base'!B476</f>
        <v>0</v>
      </c>
      <c r="C478" s="33"/>
      <c r="D478" s="17">
        <f>'Escenario base'!D476</f>
        <v>0</v>
      </c>
      <c r="E478" s="24" t="e">
        <f>VLOOKUP(A478,'Escenario base'!$A$7:$G$499,7,)</f>
        <v>#N/A</v>
      </c>
      <c r="F478" s="17" t="e">
        <f t="shared" si="58"/>
        <v>#DIV/0!</v>
      </c>
      <c r="G478" s="17" t="e">
        <f t="shared" si="59"/>
        <v>#N/A</v>
      </c>
      <c r="H478" s="18" t="e">
        <f t="shared" si="60"/>
        <v>#N/A</v>
      </c>
      <c r="I478" s="18" t="e">
        <f t="shared" si="57"/>
        <v>#N/A</v>
      </c>
      <c r="J478" s="22" t="e">
        <f t="shared" si="61"/>
        <v>#N/A</v>
      </c>
      <c r="K478" s="22" t="e">
        <f t="shared" si="62"/>
        <v>#N/A</v>
      </c>
      <c r="L478" s="22" t="e">
        <f t="shared" si="63"/>
        <v>#N/A</v>
      </c>
      <c r="M478" s="22" t="e">
        <f t="shared" si="64"/>
        <v>#N/A</v>
      </c>
    </row>
    <row r="479" spans="1:13">
      <c r="A479" s="17">
        <f>'Escenario base'!A477</f>
        <v>0</v>
      </c>
      <c r="B479" s="17">
        <f>'Escenario base'!B477</f>
        <v>0</v>
      </c>
      <c r="C479" s="33"/>
      <c r="D479" s="17">
        <f>'Escenario base'!D477</f>
        <v>0</v>
      </c>
      <c r="E479" s="24" t="e">
        <f>VLOOKUP(A479,'Escenario base'!$A$7:$G$499,7,)</f>
        <v>#N/A</v>
      </c>
      <c r="F479" s="17" t="e">
        <f t="shared" si="58"/>
        <v>#DIV/0!</v>
      </c>
      <c r="G479" s="17" t="e">
        <f t="shared" si="59"/>
        <v>#N/A</v>
      </c>
      <c r="H479" s="18" t="e">
        <f t="shared" si="60"/>
        <v>#N/A</v>
      </c>
      <c r="I479" s="18" t="e">
        <f t="shared" si="57"/>
        <v>#N/A</v>
      </c>
      <c r="J479" s="22" t="e">
        <f t="shared" si="61"/>
        <v>#N/A</v>
      </c>
      <c r="K479" s="22" t="e">
        <f t="shared" si="62"/>
        <v>#N/A</v>
      </c>
      <c r="L479" s="22" t="e">
        <f t="shared" si="63"/>
        <v>#N/A</v>
      </c>
      <c r="M479" s="22" t="e">
        <f t="shared" si="64"/>
        <v>#N/A</v>
      </c>
    </row>
    <row r="480" spans="1:13">
      <c r="A480" s="17">
        <f>'Escenario base'!A478</f>
        <v>0</v>
      </c>
      <c r="B480" s="17">
        <f>'Escenario base'!B478</f>
        <v>0</v>
      </c>
      <c r="C480" s="33"/>
      <c r="D480" s="17">
        <f>'Escenario base'!D478</f>
        <v>0</v>
      </c>
      <c r="E480" s="24" t="e">
        <f>VLOOKUP(A480,'Escenario base'!$A$7:$G$499,7,)</f>
        <v>#N/A</v>
      </c>
      <c r="F480" s="17" t="e">
        <f t="shared" si="58"/>
        <v>#DIV/0!</v>
      </c>
      <c r="G480" s="17" t="e">
        <f t="shared" si="59"/>
        <v>#N/A</v>
      </c>
      <c r="H480" s="18" t="e">
        <f t="shared" si="60"/>
        <v>#N/A</v>
      </c>
      <c r="I480" s="18" t="e">
        <f t="shared" si="57"/>
        <v>#N/A</v>
      </c>
      <c r="J480" s="22" t="e">
        <f t="shared" si="61"/>
        <v>#N/A</v>
      </c>
      <c r="K480" s="22" t="e">
        <f t="shared" si="62"/>
        <v>#N/A</v>
      </c>
      <c r="L480" s="22" t="e">
        <f t="shared" si="63"/>
        <v>#N/A</v>
      </c>
      <c r="M480" s="22" t="e">
        <f t="shared" si="64"/>
        <v>#N/A</v>
      </c>
    </row>
    <row r="481" spans="1:13">
      <c r="A481" s="17">
        <f>'Escenario base'!A479</f>
        <v>0</v>
      </c>
      <c r="B481" s="17">
        <f>'Escenario base'!B479</f>
        <v>0</v>
      </c>
      <c r="C481" s="33"/>
      <c r="D481" s="17">
        <f>'Escenario base'!D479</f>
        <v>0</v>
      </c>
      <c r="E481" s="24" t="e">
        <f>VLOOKUP(A481,'Escenario base'!$A$7:$G$499,7,)</f>
        <v>#N/A</v>
      </c>
      <c r="F481" s="17" t="e">
        <f t="shared" si="58"/>
        <v>#DIV/0!</v>
      </c>
      <c r="G481" s="17" t="e">
        <f t="shared" si="59"/>
        <v>#N/A</v>
      </c>
      <c r="H481" s="18" t="e">
        <f t="shared" si="60"/>
        <v>#N/A</v>
      </c>
      <c r="I481" s="18" t="e">
        <f t="shared" si="57"/>
        <v>#N/A</v>
      </c>
      <c r="J481" s="22" t="e">
        <f t="shared" si="61"/>
        <v>#N/A</v>
      </c>
      <c r="K481" s="22" t="e">
        <f t="shared" si="62"/>
        <v>#N/A</v>
      </c>
      <c r="L481" s="22" t="e">
        <f t="shared" si="63"/>
        <v>#N/A</v>
      </c>
      <c r="M481" s="22" t="e">
        <f t="shared" si="64"/>
        <v>#N/A</v>
      </c>
    </row>
    <row r="482" spans="1:13">
      <c r="A482" s="17">
        <f>'Escenario base'!A480</f>
        <v>0</v>
      </c>
      <c r="B482" s="17">
        <f>'Escenario base'!B480</f>
        <v>0</v>
      </c>
      <c r="C482" s="33"/>
      <c r="D482" s="17">
        <f>'Escenario base'!D480</f>
        <v>0</v>
      </c>
      <c r="E482" s="24" t="e">
        <f>VLOOKUP(A482,'Escenario base'!$A$7:$G$499,7,)</f>
        <v>#N/A</v>
      </c>
      <c r="F482" s="17" t="e">
        <f t="shared" si="58"/>
        <v>#DIV/0!</v>
      </c>
      <c r="G482" s="17" t="e">
        <f t="shared" si="59"/>
        <v>#N/A</v>
      </c>
      <c r="H482" s="18" t="e">
        <f t="shared" si="60"/>
        <v>#N/A</v>
      </c>
      <c r="I482" s="18" t="e">
        <f t="shared" si="57"/>
        <v>#N/A</v>
      </c>
      <c r="J482" s="22" t="e">
        <f t="shared" si="61"/>
        <v>#N/A</v>
      </c>
      <c r="K482" s="22" t="e">
        <f t="shared" si="62"/>
        <v>#N/A</v>
      </c>
      <c r="L482" s="22" t="e">
        <f t="shared" si="63"/>
        <v>#N/A</v>
      </c>
      <c r="M482" s="22" t="e">
        <f t="shared" si="64"/>
        <v>#N/A</v>
      </c>
    </row>
    <row r="483" spans="1:13">
      <c r="A483" s="17">
        <f>'Escenario base'!A481</f>
        <v>0</v>
      </c>
      <c r="B483" s="17">
        <f>'Escenario base'!B481</f>
        <v>0</v>
      </c>
      <c r="C483" s="33"/>
      <c r="D483" s="17">
        <f>'Escenario base'!D481</f>
        <v>0</v>
      </c>
      <c r="E483" s="24" t="e">
        <f>VLOOKUP(A483,'Escenario base'!$A$7:$G$499,7,)</f>
        <v>#N/A</v>
      </c>
      <c r="F483" s="17" t="e">
        <f t="shared" si="58"/>
        <v>#DIV/0!</v>
      </c>
      <c r="G483" s="17" t="e">
        <f t="shared" si="59"/>
        <v>#N/A</v>
      </c>
      <c r="H483" s="18" t="e">
        <f t="shared" si="60"/>
        <v>#N/A</v>
      </c>
      <c r="I483" s="18" t="e">
        <f t="shared" si="57"/>
        <v>#N/A</v>
      </c>
      <c r="J483" s="22" t="e">
        <f t="shared" si="61"/>
        <v>#N/A</v>
      </c>
      <c r="K483" s="22" t="e">
        <f t="shared" si="62"/>
        <v>#N/A</v>
      </c>
      <c r="L483" s="22" t="e">
        <f t="shared" si="63"/>
        <v>#N/A</v>
      </c>
      <c r="M483" s="22" t="e">
        <f t="shared" si="64"/>
        <v>#N/A</v>
      </c>
    </row>
    <row r="484" spans="1:13">
      <c r="A484" s="17">
        <f>'Escenario base'!A482</f>
        <v>0</v>
      </c>
      <c r="B484" s="17">
        <f>'Escenario base'!B482</f>
        <v>0</v>
      </c>
      <c r="C484" s="33"/>
      <c r="D484" s="17">
        <f>'Escenario base'!D482</f>
        <v>0</v>
      </c>
      <c r="E484" s="24" t="e">
        <f>VLOOKUP(A484,'Escenario base'!$A$7:$G$499,7,)</f>
        <v>#N/A</v>
      </c>
      <c r="F484" s="17" t="e">
        <f t="shared" si="58"/>
        <v>#DIV/0!</v>
      </c>
      <c r="G484" s="17" t="e">
        <f t="shared" si="59"/>
        <v>#N/A</v>
      </c>
      <c r="H484" s="18" t="e">
        <f t="shared" si="60"/>
        <v>#N/A</v>
      </c>
      <c r="I484" s="18" t="e">
        <f t="shared" si="57"/>
        <v>#N/A</v>
      </c>
      <c r="J484" s="22" t="e">
        <f t="shared" si="61"/>
        <v>#N/A</v>
      </c>
      <c r="K484" s="22" t="e">
        <f t="shared" si="62"/>
        <v>#N/A</v>
      </c>
      <c r="L484" s="22" t="e">
        <f t="shared" si="63"/>
        <v>#N/A</v>
      </c>
      <c r="M484" s="22" t="e">
        <f t="shared" si="64"/>
        <v>#N/A</v>
      </c>
    </row>
    <row r="485" spans="1:13">
      <c r="A485" s="17">
        <f>'Escenario base'!A483</f>
        <v>0</v>
      </c>
      <c r="B485" s="17">
        <f>'Escenario base'!B483</f>
        <v>0</v>
      </c>
      <c r="C485" s="33"/>
      <c r="D485" s="17">
        <f>'Escenario base'!D483</f>
        <v>0</v>
      </c>
      <c r="E485" s="24" t="e">
        <f>VLOOKUP(A485,'Escenario base'!$A$7:$G$499,7,)</f>
        <v>#N/A</v>
      </c>
      <c r="F485" s="17" t="e">
        <f t="shared" si="58"/>
        <v>#DIV/0!</v>
      </c>
      <c r="G485" s="17" t="e">
        <f t="shared" si="59"/>
        <v>#N/A</v>
      </c>
      <c r="H485" s="18" t="e">
        <f t="shared" si="60"/>
        <v>#N/A</v>
      </c>
      <c r="I485" s="18" t="e">
        <f t="shared" si="57"/>
        <v>#N/A</v>
      </c>
      <c r="J485" s="22" t="e">
        <f t="shared" si="61"/>
        <v>#N/A</v>
      </c>
      <c r="K485" s="22" t="e">
        <f t="shared" si="62"/>
        <v>#N/A</v>
      </c>
      <c r="L485" s="22" t="e">
        <f t="shared" si="63"/>
        <v>#N/A</v>
      </c>
      <c r="M485" s="22" t="e">
        <f t="shared" si="64"/>
        <v>#N/A</v>
      </c>
    </row>
    <row r="486" spans="1:13">
      <c r="A486" s="17">
        <f>'Escenario base'!A484</f>
        <v>0</v>
      </c>
      <c r="B486" s="17">
        <f>'Escenario base'!B484</f>
        <v>0</v>
      </c>
      <c r="C486" s="33"/>
      <c r="D486" s="17">
        <f>'Escenario base'!D484</f>
        <v>0</v>
      </c>
      <c r="E486" s="24" t="e">
        <f>VLOOKUP(A486,'Escenario base'!$A$7:$G$499,7,)</f>
        <v>#N/A</v>
      </c>
      <c r="F486" s="17" t="e">
        <f t="shared" si="58"/>
        <v>#DIV/0!</v>
      </c>
      <c r="G486" s="17" t="e">
        <f t="shared" si="59"/>
        <v>#N/A</v>
      </c>
      <c r="H486" s="18" t="e">
        <f t="shared" si="60"/>
        <v>#N/A</v>
      </c>
      <c r="I486" s="18" t="e">
        <f t="shared" si="57"/>
        <v>#N/A</v>
      </c>
      <c r="J486" s="22" t="e">
        <f t="shared" si="61"/>
        <v>#N/A</v>
      </c>
      <c r="K486" s="22" t="e">
        <f t="shared" si="62"/>
        <v>#N/A</v>
      </c>
      <c r="L486" s="22" t="e">
        <f t="shared" si="63"/>
        <v>#N/A</v>
      </c>
      <c r="M486" s="22" t="e">
        <f t="shared" si="64"/>
        <v>#N/A</v>
      </c>
    </row>
    <row r="487" spans="1:13">
      <c r="A487" s="17">
        <f>'Escenario base'!A485</f>
        <v>0</v>
      </c>
      <c r="B487" s="17">
        <f>'Escenario base'!B485</f>
        <v>0</v>
      </c>
      <c r="C487" s="33"/>
      <c r="D487" s="17">
        <f>'Escenario base'!D485</f>
        <v>0</v>
      </c>
      <c r="E487" s="24" t="e">
        <f>VLOOKUP(A487,'Escenario base'!$A$7:$G$499,7,)</f>
        <v>#N/A</v>
      </c>
      <c r="F487" s="17" t="e">
        <f t="shared" si="58"/>
        <v>#DIV/0!</v>
      </c>
      <c r="G487" s="17" t="e">
        <f t="shared" si="59"/>
        <v>#N/A</v>
      </c>
      <c r="H487" s="18" t="e">
        <f t="shared" si="60"/>
        <v>#N/A</v>
      </c>
      <c r="I487" s="18" t="e">
        <f t="shared" si="57"/>
        <v>#N/A</v>
      </c>
      <c r="J487" s="22" t="e">
        <f t="shared" si="61"/>
        <v>#N/A</v>
      </c>
      <c r="K487" s="22" t="e">
        <f t="shared" si="62"/>
        <v>#N/A</v>
      </c>
      <c r="L487" s="22" t="e">
        <f t="shared" si="63"/>
        <v>#N/A</v>
      </c>
      <c r="M487" s="22" t="e">
        <f t="shared" si="64"/>
        <v>#N/A</v>
      </c>
    </row>
    <row r="488" spans="1:13">
      <c r="A488" s="17">
        <f>'Escenario base'!A486</f>
        <v>0</v>
      </c>
      <c r="B488" s="17">
        <f>'Escenario base'!B486</f>
        <v>0</v>
      </c>
      <c r="C488" s="33"/>
      <c r="D488" s="17">
        <f>'Escenario base'!D486</f>
        <v>0</v>
      </c>
      <c r="E488" s="24" t="e">
        <f>VLOOKUP(A488,'Escenario base'!$A$7:$G$499,7,)</f>
        <v>#N/A</v>
      </c>
      <c r="F488" s="17" t="e">
        <f t="shared" si="58"/>
        <v>#DIV/0!</v>
      </c>
      <c r="G488" s="17" t="e">
        <f t="shared" si="59"/>
        <v>#N/A</v>
      </c>
      <c r="H488" s="18" t="e">
        <f t="shared" si="60"/>
        <v>#N/A</v>
      </c>
      <c r="I488" s="18" t="e">
        <f t="shared" si="57"/>
        <v>#N/A</v>
      </c>
      <c r="J488" s="22" t="e">
        <f t="shared" si="61"/>
        <v>#N/A</v>
      </c>
      <c r="K488" s="22" t="e">
        <f t="shared" si="62"/>
        <v>#N/A</v>
      </c>
      <c r="L488" s="22" t="e">
        <f t="shared" si="63"/>
        <v>#N/A</v>
      </c>
      <c r="M488" s="22" t="e">
        <f t="shared" si="64"/>
        <v>#N/A</v>
      </c>
    </row>
    <row r="489" spans="1:13">
      <c r="A489" s="17">
        <f>'Escenario base'!A487</f>
        <v>0</v>
      </c>
      <c r="B489" s="17">
        <f>'Escenario base'!B487</f>
        <v>0</v>
      </c>
      <c r="C489" s="33"/>
      <c r="D489" s="17">
        <f>'Escenario base'!D487</f>
        <v>0</v>
      </c>
      <c r="E489" s="24" t="e">
        <f>VLOOKUP(A489,'Escenario base'!$A$7:$G$499,7,)</f>
        <v>#N/A</v>
      </c>
      <c r="F489" s="17" t="e">
        <f t="shared" si="58"/>
        <v>#DIV/0!</v>
      </c>
      <c r="G489" s="17" t="e">
        <f t="shared" si="59"/>
        <v>#N/A</v>
      </c>
      <c r="H489" s="18" t="e">
        <f t="shared" si="60"/>
        <v>#N/A</v>
      </c>
      <c r="I489" s="18" t="e">
        <f t="shared" si="57"/>
        <v>#N/A</v>
      </c>
      <c r="J489" s="22" t="e">
        <f t="shared" si="61"/>
        <v>#N/A</v>
      </c>
      <c r="K489" s="22" t="e">
        <f t="shared" si="62"/>
        <v>#N/A</v>
      </c>
      <c r="L489" s="22" t="e">
        <f t="shared" si="63"/>
        <v>#N/A</v>
      </c>
      <c r="M489" s="22" t="e">
        <f t="shared" si="64"/>
        <v>#N/A</v>
      </c>
    </row>
    <row r="490" spans="1:13">
      <c r="A490" s="17">
        <f>'Escenario base'!A488</f>
        <v>0</v>
      </c>
      <c r="B490" s="17">
        <f>'Escenario base'!B488</f>
        <v>0</v>
      </c>
      <c r="C490" s="33"/>
      <c r="D490" s="17">
        <f>'Escenario base'!D488</f>
        <v>0</v>
      </c>
      <c r="E490" s="24" t="e">
        <f>VLOOKUP(A490,'Escenario base'!$A$7:$G$499,7,)</f>
        <v>#N/A</v>
      </c>
      <c r="F490" s="17" t="e">
        <f t="shared" si="58"/>
        <v>#DIV/0!</v>
      </c>
      <c r="G490" s="17" t="e">
        <f t="shared" si="59"/>
        <v>#N/A</v>
      </c>
      <c r="H490" s="18" t="e">
        <f t="shared" si="60"/>
        <v>#N/A</v>
      </c>
      <c r="I490" s="18" t="e">
        <f t="shared" si="57"/>
        <v>#N/A</v>
      </c>
      <c r="J490" s="22" t="e">
        <f t="shared" si="61"/>
        <v>#N/A</v>
      </c>
      <c r="K490" s="22" t="e">
        <f t="shared" si="62"/>
        <v>#N/A</v>
      </c>
      <c r="L490" s="22" t="e">
        <f t="shared" si="63"/>
        <v>#N/A</v>
      </c>
      <c r="M490" s="22" t="e">
        <f t="shared" si="64"/>
        <v>#N/A</v>
      </c>
    </row>
    <row r="491" spans="1:13">
      <c r="A491" s="17">
        <f>'Escenario base'!A489</f>
        <v>0</v>
      </c>
      <c r="B491" s="17">
        <f>'Escenario base'!B489</f>
        <v>0</v>
      </c>
      <c r="C491" s="33"/>
      <c r="D491" s="17">
        <f>'Escenario base'!D489</f>
        <v>0</v>
      </c>
      <c r="E491" s="24" t="e">
        <f>VLOOKUP(A491,'Escenario base'!$A$7:$G$499,7,)</f>
        <v>#N/A</v>
      </c>
      <c r="F491" s="17" t="e">
        <f t="shared" si="58"/>
        <v>#DIV/0!</v>
      </c>
      <c r="G491" s="17" t="e">
        <f t="shared" si="59"/>
        <v>#N/A</v>
      </c>
      <c r="H491" s="18" t="e">
        <f t="shared" si="60"/>
        <v>#N/A</v>
      </c>
      <c r="I491" s="18" t="e">
        <f t="shared" si="57"/>
        <v>#N/A</v>
      </c>
      <c r="J491" s="22" t="e">
        <f t="shared" si="61"/>
        <v>#N/A</v>
      </c>
      <c r="K491" s="22" t="e">
        <f t="shared" si="62"/>
        <v>#N/A</v>
      </c>
      <c r="L491" s="22" t="e">
        <f t="shared" si="63"/>
        <v>#N/A</v>
      </c>
      <c r="M491" s="22" t="e">
        <f t="shared" si="64"/>
        <v>#N/A</v>
      </c>
    </row>
    <row r="492" spans="1:13">
      <c r="A492" s="17">
        <f>'Escenario base'!A490</f>
        <v>0</v>
      </c>
      <c r="B492" s="17">
        <f>'Escenario base'!B490</f>
        <v>0</v>
      </c>
      <c r="C492" s="33"/>
      <c r="D492" s="17">
        <f>'Escenario base'!D490</f>
        <v>0</v>
      </c>
      <c r="E492" s="24" t="e">
        <f>VLOOKUP(A492,'Escenario base'!$A$7:$G$499,7,)</f>
        <v>#N/A</v>
      </c>
      <c r="F492" s="17" t="e">
        <f t="shared" si="58"/>
        <v>#DIV/0!</v>
      </c>
      <c r="G492" s="17" t="e">
        <f t="shared" si="59"/>
        <v>#N/A</v>
      </c>
      <c r="H492" s="18" t="e">
        <f t="shared" si="60"/>
        <v>#N/A</v>
      </c>
      <c r="I492" s="18" t="e">
        <f t="shared" si="57"/>
        <v>#N/A</v>
      </c>
      <c r="J492" s="22" t="e">
        <f t="shared" si="61"/>
        <v>#N/A</v>
      </c>
      <c r="K492" s="22" t="e">
        <f t="shared" si="62"/>
        <v>#N/A</v>
      </c>
      <c r="L492" s="22" t="e">
        <f t="shared" si="63"/>
        <v>#N/A</v>
      </c>
      <c r="M492" s="22" t="e">
        <f t="shared" si="64"/>
        <v>#N/A</v>
      </c>
    </row>
    <row r="493" spans="1:13">
      <c r="A493" s="17">
        <f>'Escenario base'!A491</f>
        <v>0</v>
      </c>
      <c r="B493" s="17">
        <f>'Escenario base'!B491</f>
        <v>0</v>
      </c>
      <c r="C493" s="33"/>
      <c r="D493" s="17">
        <f>'Escenario base'!D491</f>
        <v>0</v>
      </c>
      <c r="E493" s="24" t="e">
        <f>VLOOKUP(A493,'Escenario base'!$A$7:$G$499,7,)</f>
        <v>#N/A</v>
      </c>
      <c r="F493" s="17" t="e">
        <f t="shared" si="58"/>
        <v>#DIV/0!</v>
      </c>
      <c r="G493" s="17" t="e">
        <f t="shared" si="59"/>
        <v>#N/A</v>
      </c>
      <c r="H493" s="18" t="e">
        <f t="shared" si="60"/>
        <v>#N/A</v>
      </c>
      <c r="I493" s="18" t="e">
        <f t="shared" si="57"/>
        <v>#N/A</v>
      </c>
      <c r="J493" s="22" t="e">
        <f t="shared" si="61"/>
        <v>#N/A</v>
      </c>
      <c r="K493" s="22" t="e">
        <f t="shared" si="62"/>
        <v>#N/A</v>
      </c>
      <c r="L493" s="22" t="e">
        <f t="shared" si="63"/>
        <v>#N/A</v>
      </c>
      <c r="M493" s="22" t="e">
        <f t="shared" si="64"/>
        <v>#N/A</v>
      </c>
    </row>
    <row r="494" spans="1:13">
      <c r="A494" s="17">
        <f>'Escenario base'!A492</f>
        <v>0</v>
      </c>
      <c r="B494" s="17">
        <f>'Escenario base'!B492</f>
        <v>0</v>
      </c>
      <c r="C494" s="33"/>
      <c r="D494" s="17">
        <f>'Escenario base'!D492</f>
        <v>0</v>
      </c>
      <c r="E494" s="24" t="e">
        <f>VLOOKUP(A494,'Escenario base'!$A$7:$G$499,7,)</f>
        <v>#N/A</v>
      </c>
      <c r="F494" s="17" t="e">
        <f t="shared" si="58"/>
        <v>#DIV/0!</v>
      </c>
      <c r="G494" s="17" t="e">
        <f t="shared" si="59"/>
        <v>#N/A</v>
      </c>
      <c r="H494" s="18" t="e">
        <f t="shared" si="60"/>
        <v>#N/A</v>
      </c>
      <c r="I494" s="18" t="e">
        <f t="shared" si="57"/>
        <v>#N/A</v>
      </c>
      <c r="J494" s="22" t="e">
        <f t="shared" si="61"/>
        <v>#N/A</v>
      </c>
      <c r="K494" s="22" t="e">
        <f t="shared" si="62"/>
        <v>#N/A</v>
      </c>
      <c r="L494" s="22" t="e">
        <f t="shared" si="63"/>
        <v>#N/A</v>
      </c>
      <c r="M494" s="22" t="e">
        <f t="shared" si="64"/>
        <v>#N/A</v>
      </c>
    </row>
    <row r="495" spans="1:13">
      <c r="A495" s="17">
        <f>'Escenario base'!A493</f>
        <v>0</v>
      </c>
      <c r="B495" s="17">
        <f>'Escenario base'!B493</f>
        <v>0</v>
      </c>
      <c r="C495" s="33"/>
      <c r="D495" s="17">
        <f>'Escenario base'!D493</f>
        <v>0</v>
      </c>
      <c r="E495" s="24" t="e">
        <f>VLOOKUP(A495,'Escenario base'!$A$7:$G$499,7,)</f>
        <v>#N/A</v>
      </c>
      <c r="F495" s="17" t="e">
        <f t="shared" si="58"/>
        <v>#DIV/0!</v>
      </c>
      <c r="G495" s="17" t="e">
        <f t="shared" si="59"/>
        <v>#N/A</v>
      </c>
      <c r="H495" s="18" t="e">
        <f t="shared" si="60"/>
        <v>#N/A</v>
      </c>
      <c r="I495" s="18" t="e">
        <f t="shared" si="57"/>
        <v>#N/A</v>
      </c>
      <c r="J495" s="22" t="e">
        <f t="shared" si="61"/>
        <v>#N/A</v>
      </c>
      <c r="K495" s="22" t="e">
        <f t="shared" si="62"/>
        <v>#N/A</v>
      </c>
      <c r="L495" s="22" t="e">
        <f t="shared" si="63"/>
        <v>#N/A</v>
      </c>
      <c r="M495" s="22" t="e">
        <f t="shared" si="64"/>
        <v>#N/A</v>
      </c>
    </row>
    <row r="496" spans="1:13">
      <c r="A496" s="17">
        <f>'Escenario base'!A494</f>
        <v>0</v>
      </c>
      <c r="B496" s="17">
        <f>'Escenario base'!B494</f>
        <v>0</v>
      </c>
      <c r="C496" s="33"/>
      <c r="D496" s="17">
        <f>'Escenario base'!D494</f>
        <v>0</v>
      </c>
      <c r="E496" s="24" t="e">
        <f>VLOOKUP(A496,'Escenario base'!$A$7:$G$499,7,)</f>
        <v>#N/A</v>
      </c>
      <c r="F496" s="17" t="e">
        <f t="shared" si="58"/>
        <v>#DIV/0!</v>
      </c>
      <c r="G496" s="17" t="e">
        <f t="shared" si="59"/>
        <v>#N/A</v>
      </c>
      <c r="H496" s="18" t="e">
        <f t="shared" si="60"/>
        <v>#N/A</v>
      </c>
      <c r="I496" s="18" t="e">
        <f t="shared" si="57"/>
        <v>#N/A</v>
      </c>
      <c r="J496" s="22" t="e">
        <f t="shared" si="61"/>
        <v>#N/A</v>
      </c>
      <c r="K496" s="22" t="e">
        <f t="shared" si="62"/>
        <v>#N/A</v>
      </c>
      <c r="L496" s="22" t="e">
        <f t="shared" si="63"/>
        <v>#N/A</v>
      </c>
      <c r="M496" s="22" t="e">
        <f t="shared" si="64"/>
        <v>#N/A</v>
      </c>
    </row>
    <row r="497" spans="1:13">
      <c r="A497" s="17">
        <f>'Escenario base'!A495</f>
        <v>0</v>
      </c>
      <c r="B497" s="17">
        <f>'Escenario base'!B495</f>
        <v>0</v>
      </c>
      <c r="C497" s="33"/>
      <c r="D497" s="17">
        <f>'Escenario base'!D495</f>
        <v>0</v>
      </c>
      <c r="E497" s="24" t="e">
        <f>VLOOKUP(A497,'Escenario base'!$A$7:$G$499,7,)</f>
        <v>#N/A</v>
      </c>
      <c r="F497" s="17" t="e">
        <f t="shared" si="58"/>
        <v>#DIV/0!</v>
      </c>
      <c r="G497" s="17" t="e">
        <f t="shared" si="59"/>
        <v>#N/A</v>
      </c>
      <c r="H497" s="18" t="e">
        <f t="shared" si="60"/>
        <v>#N/A</v>
      </c>
      <c r="I497" s="18" t="e">
        <f t="shared" si="57"/>
        <v>#N/A</v>
      </c>
      <c r="J497" s="22" t="e">
        <f t="shared" si="61"/>
        <v>#N/A</v>
      </c>
      <c r="K497" s="22" t="e">
        <f t="shared" si="62"/>
        <v>#N/A</v>
      </c>
      <c r="L497" s="22" t="e">
        <f t="shared" si="63"/>
        <v>#N/A</v>
      </c>
      <c r="M497" s="22" t="e">
        <f t="shared" si="64"/>
        <v>#N/A</v>
      </c>
    </row>
    <row r="498" spans="1:13">
      <c r="A498" s="17">
        <f>'Escenario base'!A496</f>
        <v>0</v>
      </c>
      <c r="B498" s="17">
        <f>'Escenario base'!B496</f>
        <v>0</v>
      </c>
      <c r="C498" s="33"/>
      <c r="D498" s="17">
        <f>'Escenario base'!D496</f>
        <v>0</v>
      </c>
      <c r="E498" s="24" t="e">
        <f>VLOOKUP(A498,'Escenario base'!$A$7:$G$499,7,)</f>
        <v>#N/A</v>
      </c>
      <c r="F498" s="17" t="e">
        <f t="shared" si="58"/>
        <v>#DIV/0!</v>
      </c>
      <c r="G498" s="17" t="e">
        <f t="shared" si="59"/>
        <v>#N/A</v>
      </c>
      <c r="H498" s="18" t="e">
        <f t="shared" si="60"/>
        <v>#N/A</v>
      </c>
      <c r="I498" s="18" t="e">
        <f t="shared" si="57"/>
        <v>#N/A</v>
      </c>
      <c r="J498" s="22" t="e">
        <f t="shared" si="61"/>
        <v>#N/A</v>
      </c>
      <c r="K498" s="22" t="e">
        <f t="shared" si="62"/>
        <v>#N/A</v>
      </c>
      <c r="L498" s="22" t="e">
        <f t="shared" si="63"/>
        <v>#N/A</v>
      </c>
      <c r="M498" s="22" t="e">
        <f t="shared" si="64"/>
        <v>#N/A</v>
      </c>
    </row>
    <row r="499" spans="1:13">
      <c r="A499" s="17">
        <f>'Escenario base'!A497</f>
        <v>0</v>
      </c>
      <c r="B499" s="17">
        <f>'Escenario base'!B497</f>
        <v>0</v>
      </c>
      <c r="C499" s="33"/>
      <c r="D499" s="17">
        <f>'Escenario base'!D497</f>
        <v>0</v>
      </c>
      <c r="E499" s="24" t="e">
        <f>VLOOKUP(A499,'Escenario base'!$A$7:$G$499,7,)</f>
        <v>#N/A</v>
      </c>
      <c r="F499" s="17" t="e">
        <f t="shared" si="58"/>
        <v>#DIV/0!</v>
      </c>
      <c r="G499" s="17" t="e">
        <f t="shared" si="59"/>
        <v>#N/A</v>
      </c>
      <c r="H499" s="18" t="e">
        <f t="shared" si="60"/>
        <v>#N/A</v>
      </c>
      <c r="I499" s="18" t="e">
        <f t="shared" si="57"/>
        <v>#N/A</v>
      </c>
      <c r="J499" s="22" t="e">
        <f t="shared" si="61"/>
        <v>#N/A</v>
      </c>
      <c r="K499" s="22" t="e">
        <f t="shared" si="62"/>
        <v>#N/A</v>
      </c>
      <c r="L499" s="22" t="e">
        <f t="shared" si="63"/>
        <v>#N/A</v>
      </c>
      <c r="M499" s="22" t="e">
        <f t="shared" si="64"/>
        <v>#N/A</v>
      </c>
    </row>
    <row r="500" spans="1:13">
      <c r="A500" s="17">
        <f>'Escenario base'!A498</f>
        <v>0</v>
      </c>
      <c r="B500" s="17">
        <f>'Escenario base'!B498</f>
        <v>0</v>
      </c>
      <c r="C500" s="33"/>
      <c r="D500" s="17">
        <f>'Escenario base'!D498</f>
        <v>0</v>
      </c>
      <c r="E500" s="24" t="e">
        <f>VLOOKUP(A500,'Escenario base'!$A$7:$G$499,7,)</f>
        <v>#N/A</v>
      </c>
      <c r="F500" s="17" t="e">
        <f t="shared" si="58"/>
        <v>#DIV/0!</v>
      </c>
      <c r="G500" s="17" t="e">
        <f t="shared" si="59"/>
        <v>#N/A</v>
      </c>
      <c r="H500" s="18" t="e">
        <f t="shared" si="60"/>
        <v>#N/A</v>
      </c>
      <c r="I500" s="18" t="e">
        <f t="shared" si="57"/>
        <v>#N/A</v>
      </c>
      <c r="J500" s="22" t="e">
        <f t="shared" si="61"/>
        <v>#N/A</v>
      </c>
      <c r="K500" s="22" t="e">
        <f t="shared" si="62"/>
        <v>#N/A</v>
      </c>
      <c r="L500" s="22" t="e">
        <f t="shared" si="63"/>
        <v>#N/A</v>
      </c>
      <c r="M500" s="22" t="e">
        <f t="shared" si="64"/>
        <v>#N/A</v>
      </c>
    </row>
    <row r="501" spans="1:13">
      <c r="A501" s="17">
        <f>'Escenario base'!A499</f>
        <v>0</v>
      </c>
      <c r="B501" s="17">
        <f>'Escenario base'!B499</f>
        <v>0</v>
      </c>
      <c r="C501" s="33"/>
      <c r="D501" s="17">
        <f>'Escenario base'!D499</f>
        <v>0</v>
      </c>
      <c r="E501" s="24" t="e">
        <f>VLOOKUP(A501,'Escenario base'!$A$7:$G$499,7,)</f>
        <v>#N/A</v>
      </c>
      <c r="F501" s="17" t="e">
        <f t="shared" si="58"/>
        <v>#DIV/0!</v>
      </c>
      <c r="G501" s="17" t="e">
        <f t="shared" si="59"/>
        <v>#N/A</v>
      </c>
      <c r="H501" s="18" t="e">
        <f t="shared" si="60"/>
        <v>#N/A</v>
      </c>
      <c r="I501" s="18" t="e">
        <f t="shared" si="57"/>
        <v>#N/A</v>
      </c>
      <c r="J501" s="22" t="e">
        <f t="shared" si="61"/>
        <v>#N/A</v>
      </c>
      <c r="K501" s="22" t="e">
        <f t="shared" si="62"/>
        <v>#N/A</v>
      </c>
      <c r="L501" s="22" t="e">
        <f t="shared" si="63"/>
        <v>#N/A</v>
      </c>
      <c r="M501" s="22" t="e">
        <f t="shared" si="64"/>
        <v>#N/A</v>
      </c>
    </row>
    <row r="502" spans="1:13">
      <c r="F502" s="1" t="s">
        <v>14</v>
      </c>
      <c r="G502" s="14" t="e">
        <f>SUM(G9:G501)</f>
        <v>#N/A</v>
      </c>
    </row>
  </sheetData>
  <sheetProtection password="D151" sheet="1" objects="1" scenarios="1"/>
  <protectedRanges>
    <protectedRange sqref="C9:C501" name="Rango1"/>
  </protectedRanges>
  <mergeCells count="1">
    <mergeCell ref="J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F14"/>
  <sheetViews>
    <sheetView workbookViewId="0">
      <selection activeCell="D14" sqref="D14"/>
    </sheetView>
  </sheetViews>
  <sheetFormatPr baseColWidth="10" defaultRowHeight="15"/>
  <cols>
    <col min="3" max="3" width="25.5703125" customWidth="1"/>
    <col min="4" max="4" width="30.85546875" customWidth="1"/>
    <col min="5" max="5" width="31" customWidth="1"/>
    <col min="6" max="6" width="37.28515625" customWidth="1"/>
  </cols>
  <sheetData>
    <row r="2" spans="2:6">
      <c r="B2" s="25" t="s">
        <v>35</v>
      </c>
    </row>
    <row r="3" spans="2:6">
      <c r="D3" s="26" t="s">
        <v>36</v>
      </c>
    </row>
    <row r="4" spans="2:6">
      <c r="C4" s="26" t="s">
        <v>37</v>
      </c>
      <c r="D4" s="44">
        <f>'Escenario proyecto'!K7/1000</f>
        <v>0</v>
      </c>
    </row>
    <row r="5" spans="2:6">
      <c r="E5" s="27"/>
      <c r="F5" s="28"/>
    </row>
    <row r="6" spans="2:6">
      <c r="B6" s="25" t="s">
        <v>38</v>
      </c>
    </row>
    <row r="7" spans="2:6">
      <c r="D7" s="26" t="s">
        <v>36</v>
      </c>
    </row>
    <row r="8" spans="2:6">
      <c r="C8" s="26" t="s">
        <v>37</v>
      </c>
      <c r="D8" s="44">
        <f>('Escenario proyecto'!J7-('Escenario proyecto'!L7-'Escenario proyecto'!M7))/1000</f>
        <v>0</v>
      </c>
    </row>
    <row r="9" spans="2:6" ht="18">
      <c r="D9" s="29"/>
    </row>
    <row r="10" spans="2:6" ht="18">
      <c r="B10" s="41" t="s">
        <v>39</v>
      </c>
      <c r="C10" s="41"/>
      <c r="D10" s="29"/>
    </row>
    <row r="11" spans="2:6" ht="36">
      <c r="B11" s="29"/>
      <c r="C11" s="29"/>
      <c r="D11" s="30" t="s">
        <v>36</v>
      </c>
    </row>
    <row r="12" spans="2:6" ht="18">
      <c r="B12" s="29"/>
      <c r="C12" s="31" t="s">
        <v>35</v>
      </c>
      <c r="D12" s="42">
        <f>D4</f>
        <v>0</v>
      </c>
    </row>
    <row r="13" spans="2:6" ht="36">
      <c r="B13" s="29"/>
      <c r="C13" s="31" t="s">
        <v>38</v>
      </c>
      <c r="D13" s="42">
        <f>D8</f>
        <v>0</v>
      </c>
    </row>
    <row r="14" spans="2:6" ht="36">
      <c r="C14" s="32" t="s">
        <v>39</v>
      </c>
      <c r="D14" s="43">
        <f>D12-D13</f>
        <v>0</v>
      </c>
    </row>
  </sheetData>
  <mergeCells count="1"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Alcance y contenido</vt:lpstr>
      <vt:lpstr>Diagrama de flujo</vt:lpstr>
      <vt:lpstr>Escenario base</vt:lpstr>
      <vt:lpstr>Escenario proyecto</vt:lpstr>
      <vt:lpstr>RESUMEN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Gmartinezl</dc:creator>
  <cp:lastModifiedBy>at_uaoecc5</cp:lastModifiedBy>
  <dcterms:created xsi:type="dcterms:W3CDTF">2015-05-20T12:09:52Z</dcterms:created>
  <dcterms:modified xsi:type="dcterms:W3CDTF">2016-03-30T15:34:31Z</dcterms:modified>
</cp:coreProperties>
</file>